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utbol7" sheetId="1" r:id="rId1"/>
    <sheet name="Individual St Llorenç" sheetId="2" r:id="rId2"/>
    <sheet name="Individual i dobles femení" sheetId="3" r:id="rId3"/>
    <sheet name="Tennis 14 anys" sheetId="4" r:id="rId4"/>
    <sheet name="Dobles masculí" sheetId="5" r:id="rId5"/>
    <sheet name="Pàdel Sa Coma" sheetId="6" r:id="rId6"/>
    <sheet name="Tennis Sa Coma" sheetId="7" r:id="rId7"/>
    <sheet name="Futbolet Sa Coma" sheetId="8" r:id="rId8"/>
  </sheets>
  <definedNames/>
  <calcPr fullCalcOnLoad="1"/>
</workbook>
</file>

<file path=xl/sharedStrings.xml><?xml version="1.0" encoding="utf-8"?>
<sst xmlns="http://schemas.openxmlformats.org/spreadsheetml/2006/main" count="263" uniqueCount="163">
  <si>
    <t>GUILLEM MESTRE</t>
  </si>
  <si>
    <t>BYE</t>
  </si>
  <si>
    <r>
      <t xml:space="preserve">06-07 2012 </t>
    </r>
    <r>
      <rPr>
        <b/>
        <sz val="11"/>
        <rFont val="Arial"/>
        <family val="2"/>
      </rPr>
      <t>18:30</t>
    </r>
  </si>
  <si>
    <t>SEBASTIA LLULL</t>
  </si>
  <si>
    <r>
      <t xml:space="preserve">12-07 2012 </t>
    </r>
    <r>
      <rPr>
        <b/>
        <sz val="11"/>
        <rFont val="Arial"/>
        <family val="2"/>
      </rPr>
      <t>20:00</t>
    </r>
  </si>
  <si>
    <t>TOMMY IDEVIK</t>
  </si>
  <si>
    <r>
      <t xml:space="preserve">04-07 2012 </t>
    </r>
    <r>
      <rPr>
        <b/>
        <sz val="11"/>
        <rFont val="Arial"/>
        <family val="2"/>
      </rPr>
      <t>20:00</t>
    </r>
  </si>
  <si>
    <t>PACO PASTOR</t>
  </si>
  <si>
    <r>
      <t xml:space="preserve">01-08 2012 </t>
    </r>
    <r>
      <rPr>
        <b/>
        <sz val="11"/>
        <rFont val="Arial"/>
        <family val="2"/>
      </rPr>
      <t>18:30</t>
    </r>
  </si>
  <si>
    <t>MARC GRIMALT</t>
  </si>
  <si>
    <r>
      <t xml:space="preserve">05-07 2012 </t>
    </r>
    <r>
      <rPr>
        <b/>
        <sz val="11"/>
        <rFont val="Arial"/>
        <family val="2"/>
      </rPr>
      <t>20:00</t>
    </r>
  </si>
  <si>
    <t>TOMEU MUVI</t>
  </si>
  <si>
    <r>
      <t xml:space="preserve">17-07 2012 </t>
    </r>
    <r>
      <rPr>
        <b/>
        <sz val="11"/>
        <rFont val="Arial"/>
        <family val="2"/>
      </rPr>
      <t>20:00</t>
    </r>
  </si>
  <si>
    <t>JORDI SOLER</t>
  </si>
  <si>
    <r>
      <t xml:space="preserve">06-07 2012 </t>
    </r>
    <r>
      <rPr>
        <b/>
        <sz val="11"/>
        <rFont val="Arial"/>
        <family val="2"/>
      </rPr>
      <t>20:00</t>
    </r>
  </si>
  <si>
    <t>JOSE CARDO</t>
  </si>
  <si>
    <t>JORDI PONT</t>
  </si>
  <si>
    <t>PAU QUINA</t>
  </si>
  <si>
    <r>
      <t xml:space="preserve">09-07 2012 </t>
    </r>
    <r>
      <rPr>
        <b/>
        <sz val="11"/>
        <rFont val="Arial"/>
        <family val="2"/>
      </rPr>
      <t>20:00</t>
    </r>
  </si>
  <si>
    <t>PERE JOAN</t>
  </si>
  <si>
    <r>
      <t xml:space="preserve">23-07 2012 </t>
    </r>
    <r>
      <rPr>
        <b/>
        <sz val="11"/>
        <rFont val="Arial"/>
        <family val="2"/>
      </rPr>
      <t>20:00</t>
    </r>
  </si>
  <si>
    <t>PEDRO MIQUEL</t>
  </si>
  <si>
    <r>
      <t xml:space="preserve">10-07 2012 </t>
    </r>
    <r>
      <rPr>
        <b/>
        <sz val="11"/>
        <rFont val="Arial"/>
        <family val="2"/>
      </rPr>
      <t>18:30</t>
    </r>
  </si>
  <si>
    <t>M ANGEL DOMENGE</t>
  </si>
  <si>
    <r>
      <t xml:space="preserve">01-08 2012 </t>
    </r>
    <r>
      <rPr>
        <b/>
        <sz val="11"/>
        <rFont val="Arial"/>
        <family val="2"/>
      </rPr>
      <t>20:00</t>
    </r>
  </si>
  <si>
    <t>LLORENÇ SERVERA MAS</t>
  </si>
  <si>
    <t>MARC MAS</t>
  </si>
  <si>
    <r>
      <t xml:space="preserve">10-07 2012 </t>
    </r>
    <r>
      <rPr>
        <b/>
        <sz val="11"/>
        <rFont val="Arial"/>
        <family val="2"/>
      </rPr>
      <t>20:00</t>
    </r>
  </si>
  <si>
    <t>JOAN LLULL VIVES</t>
  </si>
  <si>
    <t>TONI GRIMALT</t>
  </si>
  <si>
    <r>
      <t xml:space="preserve">24-07 2012 </t>
    </r>
    <r>
      <rPr>
        <b/>
        <sz val="11"/>
        <rFont val="Arial"/>
        <family val="2"/>
      </rPr>
      <t>20:00</t>
    </r>
  </si>
  <si>
    <t>TONI CLAR</t>
  </si>
  <si>
    <r>
      <t xml:space="preserve">12-07 2012 </t>
    </r>
    <r>
      <rPr>
        <b/>
        <sz val="11"/>
        <rFont val="Arial"/>
        <family val="2"/>
      </rPr>
      <t>18:30</t>
    </r>
  </si>
  <si>
    <t>MIQUEL BAUÇÀ</t>
  </si>
  <si>
    <t>XISCO TOUS</t>
  </si>
  <si>
    <t>MALEN</t>
  </si>
  <si>
    <t>MALEN / MARGA PALERA</t>
  </si>
  <si>
    <r>
      <t xml:space="preserve">09-07 2012 </t>
    </r>
    <r>
      <rPr>
        <b/>
        <sz val="11"/>
        <rFont val="Arial"/>
        <family val="2"/>
      </rPr>
      <t>18:30</t>
    </r>
  </si>
  <si>
    <t>MARGA PALERA</t>
  </si>
  <si>
    <t>ELVIRA / ANTÒNIA FULLANA</t>
  </si>
  <si>
    <r>
      <t xml:space="preserve">26-07 2012 </t>
    </r>
    <r>
      <rPr>
        <b/>
        <sz val="11"/>
        <rFont val="Arial"/>
        <family val="2"/>
      </rPr>
      <t>20:00</t>
    </r>
  </si>
  <si>
    <t>MARGA MESQUIDA</t>
  </si>
  <si>
    <r>
      <t xml:space="preserve">05-07 2012 </t>
    </r>
    <r>
      <rPr>
        <b/>
        <sz val="11"/>
        <rFont val="Arial"/>
        <family val="2"/>
      </rPr>
      <t>18:30</t>
    </r>
  </si>
  <si>
    <t>AINA SUREDA</t>
  </si>
  <si>
    <r>
      <t xml:space="preserve">04-08 2012 </t>
    </r>
    <r>
      <rPr>
        <b/>
        <sz val="11"/>
        <rFont val="Arial"/>
        <family val="2"/>
      </rPr>
      <t>18:00</t>
    </r>
  </si>
  <si>
    <r>
      <t xml:space="preserve">02-08 2012 </t>
    </r>
    <r>
      <rPr>
        <b/>
        <sz val="11"/>
        <rFont val="Arial"/>
        <family val="2"/>
      </rPr>
      <t>18:30</t>
    </r>
  </si>
  <si>
    <t>Mª ANTÒNIA SASTRE</t>
  </si>
  <si>
    <r>
      <t xml:space="preserve">11-07 2012 </t>
    </r>
    <r>
      <rPr>
        <b/>
        <sz val="11"/>
        <rFont val="Arial"/>
        <family val="2"/>
      </rPr>
      <t>20:00</t>
    </r>
  </si>
  <si>
    <t>ANTÒNIA FULLANA</t>
  </si>
  <si>
    <r>
      <t xml:space="preserve">27-07 2012 </t>
    </r>
    <r>
      <rPr>
        <b/>
        <sz val="11"/>
        <rFont val="Arial"/>
        <family val="2"/>
      </rPr>
      <t>20:00</t>
    </r>
  </si>
  <si>
    <t>ELVIRA GALMÉS</t>
  </si>
  <si>
    <t>AINA SUREDA / Mª A. SASTRE</t>
  </si>
  <si>
    <r>
      <t xml:space="preserve">16-07 2012 </t>
    </r>
    <r>
      <rPr>
        <b/>
        <sz val="11"/>
        <rFont val="Arial"/>
        <family val="2"/>
      </rPr>
      <t>20:00</t>
    </r>
  </si>
  <si>
    <r>
      <t xml:space="preserve">30-07 2012 </t>
    </r>
    <r>
      <rPr>
        <b/>
        <sz val="11"/>
        <rFont val="Arial"/>
        <family val="2"/>
      </rPr>
      <t>20:00</t>
    </r>
  </si>
  <si>
    <t>CATALINA GALMÉS</t>
  </si>
  <si>
    <t>M. MESQUIDA/C. GALMÉS</t>
  </si>
  <si>
    <t>INDIVIDUAL FEMENÍ</t>
  </si>
  <si>
    <t>DOBLES FEMENÍ</t>
  </si>
  <si>
    <t>GABRIEL NICOLAU</t>
  </si>
  <si>
    <t>WINNER</t>
  </si>
  <si>
    <t>ESTEVA GOMILA</t>
  </si>
  <si>
    <r>
      <t xml:space="preserve">04-07 2012 </t>
    </r>
    <r>
      <rPr>
        <b/>
        <sz val="11"/>
        <rFont val="Arial"/>
        <family val="2"/>
      </rPr>
      <t>18:30</t>
    </r>
  </si>
  <si>
    <t>LÍDIA SUREDA</t>
  </si>
  <si>
    <r>
      <t xml:space="preserve">31-07 2012 </t>
    </r>
    <r>
      <rPr>
        <b/>
        <sz val="11"/>
        <rFont val="Arial"/>
        <family val="2"/>
      </rPr>
      <t>18:30</t>
    </r>
  </si>
  <si>
    <t>JÚLIA JIN FULLANA</t>
  </si>
  <si>
    <r>
      <t xml:space="preserve">11-07 2012 </t>
    </r>
    <r>
      <rPr>
        <b/>
        <sz val="11"/>
        <rFont val="Arial"/>
        <family val="2"/>
      </rPr>
      <t>18:30</t>
    </r>
  </si>
  <si>
    <t>JAUME GRIMALT</t>
  </si>
  <si>
    <r>
      <t xml:space="preserve">03-08 2012 </t>
    </r>
    <r>
      <rPr>
        <b/>
        <sz val="11"/>
        <rFont val="Arial"/>
        <family val="2"/>
      </rPr>
      <t>18:00</t>
    </r>
  </si>
  <si>
    <t>MARTÍN GONZÁLEZ</t>
  </si>
  <si>
    <r>
      <t xml:space="preserve">19-07 2012 </t>
    </r>
    <r>
      <rPr>
        <b/>
        <sz val="11"/>
        <rFont val="Arial"/>
        <family val="2"/>
      </rPr>
      <t>20:00</t>
    </r>
  </si>
  <si>
    <t>WALTER SWINKELS</t>
  </si>
  <si>
    <r>
      <t xml:space="preserve">31-07 2012 </t>
    </r>
    <r>
      <rPr>
        <b/>
        <sz val="11"/>
        <rFont val="Arial"/>
        <family val="2"/>
      </rPr>
      <t>20:00</t>
    </r>
  </si>
  <si>
    <t>ADRIA IZQUIERDO</t>
  </si>
  <si>
    <r>
      <t xml:space="preserve">20-07 2012 </t>
    </r>
    <r>
      <rPr>
        <b/>
        <sz val="11"/>
        <rFont val="Arial"/>
        <family val="2"/>
      </rPr>
      <t>20:00</t>
    </r>
  </si>
  <si>
    <t>JOSEP SOLER VIVES</t>
  </si>
  <si>
    <t>MIQUEL FEMENIAS</t>
  </si>
  <si>
    <t>JORDI/MIQUEL</t>
  </si>
  <si>
    <r>
      <t xml:space="preserve">25-07 2012 </t>
    </r>
    <r>
      <rPr>
        <b/>
        <sz val="11"/>
        <rFont val="Arial"/>
        <family val="2"/>
      </rPr>
      <t>18:30</t>
    </r>
  </si>
  <si>
    <r>
      <t xml:space="preserve">18-07 2012 </t>
    </r>
    <r>
      <rPr>
        <b/>
        <sz val="11"/>
        <rFont val="Arial"/>
        <family val="2"/>
      </rPr>
      <t>20:00</t>
    </r>
  </si>
  <si>
    <r>
      <t xml:space="preserve">02-08 2012 </t>
    </r>
    <r>
      <rPr>
        <b/>
        <sz val="11"/>
        <rFont val="Arial"/>
        <family val="2"/>
      </rPr>
      <t>20:00</t>
    </r>
  </si>
  <si>
    <t>PAU QUIINA</t>
  </si>
  <si>
    <t>M. ANGEL DOMENGE</t>
  </si>
  <si>
    <t>PAU /M. ANGEL</t>
  </si>
  <si>
    <r>
      <t xml:space="preserve">25-07 2012 </t>
    </r>
    <r>
      <rPr>
        <b/>
        <sz val="11"/>
        <rFont val="Arial"/>
        <family val="2"/>
      </rPr>
      <t>20:00</t>
    </r>
  </si>
  <si>
    <t>JUAN CALDENTEY</t>
  </si>
  <si>
    <t>PACO/CALDEN</t>
  </si>
  <si>
    <r>
      <t xml:space="preserve">07-07 2012 </t>
    </r>
    <r>
      <rPr>
        <b/>
        <sz val="11"/>
        <rFont val="Arial"/>
        <family val="2"/>
      </rPr>
      <t>20:00</t>
    </r>
  </si>
  <si>
    <t>20:00 TEENAGERS/SA PRUNA</t>
  </si>
  <si>
    <t>21:00 ANEGATS TEAM/ PORCELLS AMB FUA</t>
  </si>
  <si>
    <t>21:00 PEPUCHI TEAM/ LOS TOCADITOS</t>
  </si>
  <si>
    <t>20:00 CERDITOS VALIENTES/ ESPARTANOS</t>
  </si>
  <si>
    <t>20:00 PORCELLS AMB FUA/ DRENK TEAM</t>
  </si>
  <si>
    <t>21:00 SA PRUNA/ PEPUCHI TEAM</t>
  </si>
  <si>
    <t>20:00 LOS TOCADITOS/ CERDITOS VALIENTES</t>
  </si>
  <si>
    <t>21:00 AUTOESPORT/POLLES VOLADORES</t>
  </si>
  <si>
    <t xml:space="preserve">20:00 TEENAGERS/ESPARTANOS </t>
  </si>
  <si>
    <t>21:00 EN PINTANAMPLE/ANEGATS</t>
  </si>
  <si>
    <t>20:00 AUTOESPORT/ ANEGATS</t>
  </si>
  <si>
    <t>21:00 TOCADITOS/TEENAGERS</t>
  </si>
  <si>
    <t>20:00 SA PRUNA FC/CERDITOS VALIENTES</t>
  </si>
  <si>
    <t>21:00 PORCELLS AMB FUA/SES POLLES VOLADORES</t>
  </si>
  <si>
    <t>20:00 DRINK TEAM/EN PINTANAMPLE</t>
  </si>
  <si>
    <t>21:00 PEPUCHI TEAM/ESPARTANOS</t>
  </si>
  <si>
    <t>20:00 PEPUCHI TEAM/TEENAGERS</t>
  </si>
  <si>
    <t>21:00 DRINK TEAM/ANEGATS</t>
  </si>
  <si>
    <t>20:00 AUTOESPORT/PORCELLS AMB FUA</t>
  </si>
  <si>
    <t>21:00 TOCADITOS/SA PRUNA FC</t>
  </si>
  <si>
    <t>20:00 CERDITOS VALIENTES/TEENAGERS</t>
  </si>
  <si>
    <t>21:00 ANEGATS/POLLES VOLADORES</t>
  </si>
  <si>
    <t>20:00 PORCELLS AMB FUA/EN PINTANAMPLE</t>
  </si>
  <si>
    <t>21:00 ESPARTANOS/SA PRUNAFC</t>
  </si>
  <si>
    <t>20:00 PEPUCHI TEAM/CERDITOS VALIENTES</t>
  </si>
  <si>
    <t>21:00 DRINK TEAM/POLLES VOLADORES</t>
  </si>
  <si>
    <t>20:00 EN PINTANAMPLE/AUTOESPORT</t>
  </si>
  <si>
    <t>21:00 TOCADITOS/ESPARTANOS</t>
  </si>
  <si>
    <t>FINAL 1er. GRUP A / 1er. GRUP B A LES 20:00</t>
  </si>
  <si>
    <t>CRISTIAN MORALES</t>
  </si>
  <si>
    <r>
      <t xml:space="preserve">MALEN </t>
    </r>
    <r>
      <rPr>
        <b/>
        <sz val="11"/>
        <rFont val="Arial"/>
        <family val="2"/>
      </rPr>
      <t>7-5 / 7-5</t>
    </r>
  </si>
  <si>
    <r>
      <t xml:space="preserve">07/07 A LES </t>
    </r>
    <r>
      <rPr>
        <b/>
        <sz val="10"/>
        <rFont val="Arial"/>
        <family val="2"/>
      </rPr>
      <t>18:30</t>
    </r>
  </si>
  <si>
    <r>
      <t xml:space="preserve">JOSE CARDO </t>
    </r>
    <r>
      <rPr>
        <b/>
        <sz val="10"/>
        <rFont val="Arial"/>
        <family val="2"/>
      </rPr>
      <t>6/1 6/0</t>
    </r>
  </si>
  <si>
    <t>TONREIG PADEL FESTES SA COMA 2012</t>
  </si>
  <si>
    <t>NOM</t>
  </si>
  <si>
    <t xml:space="preserve">JORDI SOLER </t>
  </si>
  <si>
    <t>JUAN PLANAS</t>
  </si>
  <si>
    <t>TONI GELABERT</t>
  </si>
  <si>
    <t>JERONI PUIGROS</t>
  </si>
  <si>
    <t>ANDREU RIERA</t>
  </si>
  <si>
    <t>DATA</t>
  </si>
  <si>
    <t>14/07 a les 19.00</t>
  </si>
  <si>
    <t>10/07 a les 19.00</t>
  </si>
  <si>
    <t>11/07 a les 19.00</t>
  </si>
  <si>
    <r>
      <t xml:space="preserve">09/07 a les </t>
    </r>
    <r>
      <rPr>
        <b/>
        <sz val="10"/>
        <rFont val="Arial"/>
        <family val="2"/>
      </rPr>
      <t>19:00</t>
    </r>
  </si>
  <si>
    <t>JOSE MANUEL RAPOSO</t>
  </si>
  <si>
    <r>
      <t xml:space="preserve">12/07 a les </t>
    </r>
    <r>
      <rPr>
        <b/>
        <sz val="10"/>
        <rFont val="Arial"/>
        <family val="2"/>
      </rPr>
      <t>19:00</t>
    </r>
  </si>
  <si>
    <t>JAUME RIGO</t>
  </si>
  <si>
    <r>
      <t xml:space="preserve">04/07 a les </t>
    </r>
    <r>
      <rPr>
        <b/>
        <sz val="10"/>
        <rFont val="Arial"/>
        <family val="2"/>
      </rPr>
      <t>19:00</t>
    </r>
  </si>
  <si>
    <r>
      <t xml:space="preserve">16/07 a les </t>
    </r>
    <r>
      <rPr>
        <b/>
        <sz val="10"/>
        <rFont val="Arial"/>
        <family val="2"/>
      </rPr>
      <t>19:00</t>
    </r>
  </si>
  <si>
    <r>
      <t xml:space="preserve">05/07 a les </t>
    </r>
    <r>
      <rPr>
        <b/>
        <sz val="10"/>
        <rFont val="Arial"/>
        <family val="2"/>
      </rPr>
      <t>19:00</t>
    </r>
  </si>
  <si>
    <r>
      <t xml:space="preserve">10/07 a les </t>
    </r>
    <r>
      <rPr>
        <b/>
        <sz val="10"/>
        <rFont val="Arial"/>
        <family val="2"/>
      </rPr>
      <t>19:00</t>
    </r>
  </si>
  <si>
    <t>MARC PARERA SALAS</t>
  </si>
  <si>
    <r>
      <t xml:space="preserve">06/07 a les </t>
    </r>
    <r>
      <rPr>
        <b/>
        <sz val="10"/>
        <rFont val="Arial"/>
        <family val="2"/>
      </rPr>
      <t>19:00</t>
    </r>
  </si>
  <si>
    <t>9 a 12 anys</t>
  </si>
  <si>
    <t>Dimonis de foc</t>
  </si>
  <si>
    <t xml:space="preserve"> Los magos del fuego</t>
  </si>
  <si>
    <t>EQUIPS</t>
  </si>
  <si>
    <t>J</t>
  </si>
  <si>
    <t>G</t>
  </si>
  <si>
    <t>E</t>
  </si>
  <si>
    <t>P</t>
  </si>
  <si>
    <t>GF</t>
  </si>
  <si>
    <t>GC</t>
  </si>
  <si>
    <t>DG</t>
  </si>
  <si>
    <t>PT</t>
  </si>
  <si>
    <t>Los escorpiones de fuego</t>
  </si>
  <si>
    <t>*Dia 16 de juliol juagaran la final el primer i el segon classificat</t>
  </si>
  <si>
    <t>13 a 15 anys</t>
  </si>
  <si>
    <t>los Mabeth</t>
  </si>
  <si>
    <t>?</t>
  </si>
  <si>
    <t>Los huevones</t>
  </si>
  <si>
    <r>
      <t>07-07 A LES</t>
    </r>
    <r>
      <rPr>
        <b/>
        <sz val="11"/>
        <rFont val="Arial"/>
        <family val="2"/>
      </rPr>
      <t xml:space="preserve"> 17:00</t>
    </r>
  </si>
  <si>
    <r>
      <t xml:space="preserve">LLORENÇ SERVERA  </t>
    </r>
    <r>
      <rPr>
        <b/>
        <sz val="10"/>
        <rFont val="Arial"/>
        <family val="2"/>
      </rPr>
      <t>4/6 6/2 7/5</t>
    </r>
  </si>
  <si>
    <t>20:00 POLLES VOLADORES/ EN PINTANAMPLE</t>
  </si>
  <si>
    <t xml:space="preserve">21:00 DRENK TEAM/ AUTOESPORT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</si>
</sst>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BookmanITC Lt BT"/>
      <family val="1"/>
    </font>
    <font>
      <b/>
      <sz val="11"/>
      <name val="Bookman Old Style"/>
      <family val="1"/>
    </font>
    <font>
      <b/>
      <sz val="11"/>
      <name val="BookmanITC Lt BT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20" fontId="0" fillId="3" borderId="1" xfId="0" applyNumberFormat="1" applyFill="1" applyBorder="1" applyAlignment="1">
      <alignment/>
    </xf>
    <xf numFmtId="20" fontId="0" fillId="4" borderId="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8" fillId="2" borderId="0" xfId="0" applyFont="1" applyFill="1" applyAlignment="1">
      <alignment/>
    </xf>
    <xf numFmtId="22" fontId="3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8" fillId="7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8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7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15.28125" style="0" bestFit="1" customWidth="1"/>
    <col min="2" max="2" width="61.28125" style="0" bestFit="1" customWidth="1"/>
  </cols>
  <sheetData>
    <row r="3" spans="1:2" ht="15.75">
      <c r="A3" s="16">
        <v>41095</v>
      </c>
      <c r="B3" s="19" t="s">
        <v>87</v>
      </c>
    </row>
    <row r="4" ht="12.75">
      <c r="B4" s="20" t="s">
        <v>88</v>
      </c>
    </row>
    <row r="5" spans="1:2" ht="15.75">
      <c r="A5" s="16">
        <v>41099</v>
      </c>
      <c r="B5" s="20" t="s">
        <v>161</v>
      </c>
    </row>
    <row r="6" ht="12.75">
      <c r="B6" s="21" t="s">
        <v>89</v>
      </c>
    </row>
    <row r="7" spans="1:2" ht="15.75">
      <c r="A7" s="16">
        <v>41100</v>
      </c>
      <c r="B7" s="19" t="s">
        <v>90</v>
      </c>
    </row>
    <row r="8" ht="12.75">
      <c r="B8" s="20" t="s">
        <v>162</v>
      </c>
    </row>
    <row r="9" spans="1:2" ht="15.75">
      <c r="A9" s="16">
        <v>41101</v>
      </c>
      <c r="B9" s="20" t="s">
        <v>91</v>
      </c>
    </row>
    <row r="10" ht="12.75">
      <c r="B10" s="19" t="s">
        <v>92</v>
      </c>
    </row>
    <row r="11" spans="1:2" ht="15.75">
      <c r="A11" s="16">
        <v>41102</v>
      </c>
      <c r="B11" s="19" t="s">
        <v>93</v>
      </c>
    </row>
    <row r="12" ht="12.75">
      <c r="B12" s="20" t="s">
        <v>94</v>
      </c>
    </row>
    <row r="13" spans="1:2" ht="15.75">
      <c r="A13" s="16">
        <v>41103</v>
      </c>
      <c r="B13" s="19" t="s">
        <v>95</v>
      </c>
    </row>
    <row r="14" ht="12.75">
      <c r="B14" s="20" t="s">
        <v>96</v>
      </c>
    </row>
    <row r="15" spans="1:2" ht="15.75">
      <c r="A15" s="16">
        <v>41107</v>
      </c>
      <c r="B15" s="22" t="s">
        <v>97</v>
      </c>
    </row>
    <row r="16" ht="12.75">
      <c r="B16" s="19" t="s">
        <v>98</v>
      </c>
    </row>
    <row r="17" spans="1:2" ht="15.75">
      <c r="A17" s="16">
        <v>41108</v>
      </c>
      <c r="B17" s="21" t="s">
        <v>99</v>
      </c>
    </row>
    <row r="18" ht="12.75">
      <c r="B18" s="20" t="s">
        <v>100</v>
      </c>
    </row>
    <row r="19" spans="1:2" ht="15.75">
      <c r="A19" s="16">
        <v>41109</v>
      </c>
      <c r="B19" s="22" t="s">
        <v>101</v>
      </c>
    </row>
    <row r="20" ht="12.75">
      <c r="B20" s="19" t="s">
        <v>102</v>
      </c>
    </row>
    <row r="21" spans="1:2" ht="15.75">
      <c r="A21" s="16">
        <v>41113</v>
      </c>
      <c r="B21" s="21" t="s">
        <v>103</v>
      </c>
    </row>
    <row r="22" ht="12.75">
      <c r="B22" s="20" t="s">
        <v>104</v>
      </c>
    </row>
    <row r="23" spans="1:2" ht="15.75">
      <c r="A23" s="16">
        <v>41114</v>
      </c>
      <c r="B23" s="22" t="s">
        <v>105</v>
      </c>
    </row>
    <row r="24" ht="12.75">
      <c r="B24" s="19" t="s">
        <v>106</v>
      </c>
    </row>
    <row r="25" spans="1:2" ht="15.75">
      <c r="A25" s="16">
        <v>41115</v>
      </c>
      <c r="B25" s="21" t="s">
        <v>107</v>
      </c>
    </row>
    <row r="26" ht="12.75">
      <c r="B26" s="20" t="s">
        <v>108</v>
      </c>
    </row>
    <row r="27" spans="1:2" ht="15.75">
      <c r="A27" s="16">
        <v>41116</v>
      </c>
      <c r="B27" s="22" t="s">
        <v>109</v>
      </c>
    </row>
    <row r="28" ht="12.75">
      <c r="B28" s="19" t="s">
        <v>110</v>
      </c>
    </row>
    <row r="29" spans="1:2" ht="15.75">
      <c r="A29" s="16">
        <v>41120</v>
      </c>
      <c r="B29" s="21" t="s">
        <v>111</v>
      </c>
    </row>
    <row r="30" ht="12.75">
      <c r="B30" s="20" t="s">
        <v>112</v>
      </c>
    </row>
    <row r="31" spans="1:2" ht="15.75">
      <c r="A31" s="16">
        <v>41122</v>
      </c>
      <c r="B31" s="20" t="s">
        <v>113</v>
      </c>
    </row>
    <row r="32" ht="12.75">
      <c r="B32" s="19" t="s">
        <v>114</v>
      </c>
    </row>
    <row r="34" spans="1:2" ht="18">
      <c r="A34" s="17">
        <v>41124</v>
      </c>
      <c r="B34" s="18" t="s">
        <v>115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34">
      <selection activeCell="E33" sqref="E33"/>
    </sheetView>
  </sheetViews>
  <sheetFormatPr defaultColWidth="11.421875" defaultRowHeight="12.75"/>
  <cols>
    <col min="1" max="1" width="24.140625" style="0" bestFit="1" customWidth="1"/>
    <col min="2" max="2" width="29.57421875" style="0" bestFit="1" customWidth="1"/>
    <col min="3" max="5" width="17.28125" style="0" bestFit="1" customWidth="1"/>
  </cols>
  <sheetData>
    <row r="2" spans="1:2" ht="12.75">
      <c r="A2" s="1" t="s">
        <v>0</v>
      </c>
      <c r="B2" s="2"/>
    </row>
    <row r="3" ht="12.75">
      <c r="B3" s="1" t="s">
        <v>0</v>
      </c>
    </row>
    <row r="4" spans="1:3" ht="14.25">
      <c r="A4" s="3" t="s">
        <v>1</v>
      </c>
      <c r="C4" s="4"/>
    </row>
    <row r="5" ht="15">
      <c r="C5" s="6" t="s">
        <v>14</v>
      </c>
    </row>
    <row r="6" spans="1:4" ht="12.75">
      <c r="A6" s="5" t="s">
        <v>3</v>
      </c>
      <c r="C6" s="4"/>
      <c r="D6" s="4"/>
    </row>
    <row r="7" spans="2:4" ht="12.75">
      <c r="B7" s="5" t="s">
        <v>3</v>
      </c>
      <c r="D7" s="4"/>
    </row>
    <row r="8" spans="1:4" ht="15">
      <c r="A8" s="3" t="s">
        <v>1</v>
      </c>
      <c r="D8" s="3" t="s">
        <v>4</v>
      </c>
    </row>
    <row r="9" spans="4:5" ht="12.75">
      <c r="D9" s="4"/>
      <c r="E9" s="4"/>
    </row>
    <row r="10" spans="1:5" ht="12.75">
      <c r="A10" s="5" t="s">
        <v>5</v>
      </c>
      <c r="D10" s="4"/>
      <c r="E10" s="4"/>
    </row>
    <row r="11" spans="2:5" ht="12.75">
      <c r="B11" s="5" t="s">
        <v>5</v>
      </c>
      <c r="D11" s="4"/>
      <c r="E11" s="4"/>
    </row>
    <row r="12" spans="1:5" ht="14.25">
      <c r="A12" s="3" t="s">
        <v>1</v>
      </c>
      <c r="C12" s="4"/>
      <c r="D12" s="4"/>
      <c r="E12" s="4"/>
    </row>
    <row r="13" spans="3:5" ht="15">
      <c r="C13" s="6" t="s">
        <v>6</v>
      </c>
      <c r="E13" s="4"/>
    </row>
    <row r="14" spans="1:5" ht="14.25">
      <c r="A14" s="3" t="s">
        <v>1</v>
      </c>
      <c r="C14" s="4"/>
      <c r="E14" s="4"/>
    </row>
    <row r="15" spans="2:5" ht="12.75">
      <c r="B15" s="5" t="s">
        <v>7</v>
      </c>
      <c r="E15" s="4"/>
    </row>
    <row r="16" spans="1:5" ht="12.75">
      <c r="A16" s="5" t="s">
        <v>7</v>
      </c>
      <c r="E16" s="4"/>
    </row>
    <row r="17" ht="15">
      <c r="E17" s="3" t="s">
        <v>8</v>
      </c>
    </row>
    <row r="18" spans="1:5" ht="12.75">
      <c r="A18" s="5" t="s">
        <v>9</v>
      </c>
      <c r="E18" s="4"/>
    </row>
    <row r="19" spans="2:5" ht="12.75">
      <c r="B19" s="5" t="s">
        <v>9</v>
      </c>
      <c r="C19" s="4"/>
      <c r="E19" s="4"/>
    </row>
    <row r="20" spans="1:5" ht="14.25">
      <c r="A20" s="3" t="s">
        <v>1</v>
      </c>
      <c r="C20" s="4"/>
      <c r="E20" s="4"/>
    </row>
    <row r="21" spans="3:5" ht="15">
      <c r="C21" s="7" t="s">
        <v>10</v>
      </c>
      <c r="D21" s="4"/>
      <c r="E21" s="4"/>
    </row>
    <row r="22" spans="1:5" ht="12.75">
      <c r="A22" s="5" t="s">
        <v>11</v>
      </c>
      <c r="C22" s="4"/>
      <c r="D22" s="4"/>
      <c r="E22" s="4"/>
    </row>
    <row r="23" spans="2:5" ht="12.75">
      <c r="B23" s="5" t="s">
        <v>11</v>
      </c>
      <c r="D23" s="4"/>
      <c r="E23" s="4"/>
    </row>
    <row r="24" spans="1:5" ht="14.25">
      <c r="A24" s="3" t="s">
        <v>1</v>
      </c>
      <c r="D24" s="4"/>
      <c r="E24" s="4"/>
    </row>
    <row r="25" ht="15">
      <c r="D25" s="3" t="s">
        <v>12</v>
      </c>
    </row>
    <row r="26" spans="1:4" ht="12.75">
      <c r="A26" s="5" t="s">
        <v>13</v>
      </c>
      <c r="D26" s="4"/>
    </row>
    <row r="27" spans="1:4" ht="12.75">
      <c r="A27" s="8"/>
      <c r="B27" s="5" t="s">
        <v>13</v>
      </c>
      <c r="D27" s="4"/>
    </row>
    <row r="28" spans="1:4" ht="14.25">
      <c r="A28" s="3" t="s">
        <v>1</v>
      </c>
      <c r="C28" s="4"/>
      <c r="D28" s="4"/>
    </row>
    <row r="29" ht="15">
      <c r="C29" s="6" t="s">
        <v>86</v>
      </c>
    </row>
    <row r="30" spans="1:3" ht="12.75">
      <c r="A30" s="5" t="s">
        <v>15</v>
      </c>
      <c r="C30" s="4"/>
    </row>
    <row r="31" ht="12.75">
      <c r="B31" s="5" t="s">
        <v>119</v>
      </c>
    </row>
    <row r="32" ht="12.75">
      <c r="A32" s="5" t="s">
        <v>16</v>
      </c>
    </row>
    <row r="34" ht="12.75">
      <c r="A34" s="5" t="s">
        <v>17</v>
      </c>
    </row>
    <row r="35" ht="12.75">
      <c r="B35" s="5" t="s">
        <v>17</v>
      </c>
    </row>
    <row r="36" spans="1:3" ht="14.25">
      <c r="A36" s="3" t="s">
        <v>1</v>
      </c>
      <c r="C36" s="4"/>
    </row>
    <row r="37" spans="3:4" ht="15">
      <c r="C37" s="9" t="s">
        <v>18</v>
      </c>
      <c r="D37" s="4"/>
    </row>
    <row r="38" spans="1:4" ht="12.75">
      <c r="A38" s="5" t="s">
        <v>19</v>
      </c>
      <c r="C38" s="4"/>
      <c r="D38" s="4"/>
    </row>
    <row r="39" spans="2:4" ht="12.75">
      <c r="B39" s="26" t="s">
        <v>118</v>
      </c>
      <c r="D39" s="4"/>
    </row>
    <row r="40" spans="1:4" ht="12.75">
      <c r="A40" s="10" t="s">
        <v>34</v>
      </c>
      <c r="D40" s="4"/>
    </row>
    <row r="41" ht="15">
      <c r="D41" s="3" t="s">
        <v>20</v>
      </c>
    </row>
    <row r="42" spans="1:5" ht="12.75">
      <c r="A42" s="5" t="s">
        <v>21</v>
      </c>
      <c r="D42" s="4"/>
      <c r="E42" s="4"/>
    </row>
    <row r="43" spans="2:5" ht="12.75">
      <c r="B43" s="5" t="s">
        <v>21</v>
      </c>
      <c r="D43" s="4"/>
      <c r="E43" s="4"/>
    </row>
    <row r="44" spans="1:5" ht="14.25">
      <c r="A44" s="3" t="s">
        <v>1</v>
      </c>
      <c r="C44" s="4"/>
      <c r="D44" s="4"/>
      <c r="E44" s="4"/>
    </row>
    <row r="45" spans="3:5" ht="15">
      <c r="C45" s="3" t="s">
        <v>22</v>
      </c>
      <c r="E45" s="4"/>
    </row>
    <row r="46" spans="1:5" ht="12.75">
      <c r="A46" s="5" t="s">
        <v>23</v>
      </c>
      <c r="C46" s="4"/>
      <c r="E46" s="4"/>
    </row>
    <row r="47" spans="2:5" ht="12.75">
      <c r="B47" s="5" t="s">
        <v>23</v>
      </c>
      <c r="E47" s="4"/>
    </row>
    <row r="48" spans="1:5" ht="14.25">
      <c r="A48" s="3" t="s">
        <v>1</v>
      </c>
      <c r="E48" s="4"/>
    </row>
    <row r="49" ht="15">
      <c r="E49" s="3" t="s">
        <v>24</v>
      </c>
    </row>
    <row r="50" spans="1:5" ht="12.75">
      <c r="A50" s="5" t="s">
        <v>25</v>
      </c>
      <c r="E50" s="4"/>
    </row>
    <row r="51" spans="2:5" ht="12.75">
      <c r="B51" s="5" t="s">
        <v>160</v>
      </c>
      <c r="E51" s="4"/>
    </row>
    <row r="52" spans="1:5" ht="12.75">
      <c r="A52" s="5" t="s">
        <v>26</v>
      </c>
      <c r="C52" s="4"/>
      <c r="E52" s="4"/>
    </row>
    <row r="53" spans="3:5" ht="15">
      <c r="C53" s="9" t="s">
        <v>27</v>
      </c>
      <c r="D53" s="4"/>
      <c r="E53" s="4"/>
    </row>
    <row r="54" spans="1:5" ht="12.75">
      <c r="A54" s="25" t="s">
        <v>28</v>
      </c>
      <c r="C54" s="4"/>
      <c r="D54" s="4"/>
      <c r="E54" s="4"/>
    </row>
    <row r="55" spans="2:5" ht="12.75">
      <c r="B55" s="5" t="s">
        <v>29</v>
      </c>
      <c r="D55" s="4"/>
      <c r="E55" s="4"/>
    </row>
    <row r="56" spans="1:5" ht="12.75">
      <c r="A56" s="5" t="s">
        <v>29</v>
      </c>
      <c r="D56" s="4"/>
      <c r="E56" s="4"/>
    </row>
    <row r="57" ht="15">
      <c r="D57" s="3" t="s">
        <v>30</v>
      </c>
    </row>
    <row r="58" spans="1:4" ht="12.75">
      <c r="A58" s="5" t="s">
        <v>31</v>
      </c>
      <c r="D58" s="4"/>
    </row>
    <row r="59" spans="2:4" ht="12.75">
      <c r="B59" s="5" t="s">
        <v>31</v>
      </c>
      <c r="D59" s="4"/>
    </row>
    <row r="60" spans="1:4" ht="14.25">
      <c r="A60" s="3" t="s">
        <v>1</v>
      </c>
      <c r="C60" s="4"/>
      <c r="D60" s="4"/>
    </row>
    <row r="61" ht="15">
      <c r="C61" s="3" t="s">
        <v>32</v>
      </c>
    </row>
    <row r="62" spans="1:3" ht="12.75">
      <c r="A62" s="5" t="s">
        <v>33</v>
      </c>
      <c r="C62" s="4"/>
    </row>
    <row r="63" ht="12.75">
      <c r="B63" s="5" t="s">
        <v>33</v>
      </c>
    </row>
    <row r="64" ht="14.25">
      <c r="A64" s="3" t="s">
        <v>1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22" sqref="D22"/>
    </sheetView>
  </sheetViews>
  <sheetFormatPr defaultColWidth="11.421875" defaultRowHeight="12.75"/>
  <cols>
    <col min="1" max="1" width="22.00390625" style="0" bestFit="1" customWidth="1"/>
    <col min="2" max="4" width="17.28125" style="0" bestFit="1" customWidth="1"/>
    <col min="5" max="5" width="30.57421875" style="0" bestFit="1" customWidth="1"/>
    <col min="6" max="7" width="17.28125" style="0" bestFit="1" customWidth="1"/>
  </cols>
  <sheetData>
    <row r="1" spans="1:7" ht="15.75">
      <c r="A1" s="46" t="s">
        <v>56</v>
      </c>
      <c r="B1" s="47"/>
      <c r="C1" s="47"/>
      <c r="E1" s="48" t="s">
        <v>57</v>
      </c>
      <c r="F1" s="47"/>
      <c r="G1" s="47"/>
    </row>
    <row r="2" spans="1:5" ht="14.25">
      <c r="A2" s="3" t="s">
        <v>35</v>
      </c>
      <c r="B2" s="11"/>
      <c r="C2" s="11"/>
      <c r="D2" s="11"/>
      <c r="E2" s="3" t="s">
        <v>36</v>
      </c>
    </row>
    <row r="3" spans="1:6" ht="15">
      <c r="A3" s="11"/>
      <c r="B3" s="3" t="s">
        <v>117</v>
      </c>
      <c r="C3" s="11"/>
      <c r="D3" s="11"/>
      <c r="E3" s="11"/>
      <c r="F3" s="3" t="s">
        <v>37</v>
      </c>
    </row>
    <row r="4" spans="1:7" ht="14.25">
      <c r="A4" s="3" t="s">
        <v>38</v>
      </c>
      <c r="B4" s="11"/>
      <c r="C4" s="12"/>
      <c r="D4" s="11"/>
      <c r="E4" s="3" t="s">
        <v>39</v>
      </c>
      <c r="F4" s="13"/>
      <c r="G4" s="4"/>
    </row>
    <row r="5" spans="1:7" ht="15">
      <c r="A5" s="11"/>
      <c r="B5" s="11"/>
      <c r="C5" s="3" t="s">
        <v>40</v>
      </c>
      <c r="D5" s="11"/>
      <c r="E5" s="11"/>
      <c r="G5" s="4"/>
    </row>
    <row r="6" spans="1:7" ht="14.25">
      <c r="A6" s="3" t="s">
        <v>41</v>
      </c>
      <c r="B6" s="11"/>
      <c r="C6" s="12"/>
      <c r="D6" s="12"/>
      <c r="E6" s="11"/>
      <c r="G6" s="4"/>
    </row>
    <row r="7" spans="1:7" ht="15">
      <c r="A7" s="11"/>
      <c r="B7" s="6" t="s">
        <v>42</v>
      </c>
      <c r="C7" s="11"/>
      <c r="D7" s="12"/>
      <c r="E7" s="11"/>
      <c r="G7" s="4"/>
    </row>
    <row r="8" spans="1:7" ht="14.25">
      <c r="A8" s="3" t="s">
        <v>43</v>
      </c>
      <c r="B8" s="11"/>
      <c r="C8" s="11"/>
      <c r="D8" s="12"/>
      <c r="E8" s="11"/>
      <c r="G8" s="4"/>
    </row>
    <row r="9" spans="1:7" ht="15">
      <c r="A9" s="11"/>
      <c r="B9" s="11"/>
      <c r="C9" s="11"/>
      <c r="D9" s="3" t="s">
        <v>44</v>
      </c>
      <c r="E9" s="11"/>
      <c r="G9" s="3" t="s">
        <v>45</v>
      </c>
    </row>
    <row r="10" spans="1:7" ht="14.25">
      <c r="A10" s="3" t="s">
        <v>46</v>
      </c>
      <c r="B10" s="11"/>
      <c r="C10" s="11"/>
      <c r="D10" s="12"/>
      <c r="E10" s="11"/>
      <c r="G10" s="4"/>
    </row>
    <row r="11" spans="1:7" ht="15">
      <c r="A11" s="11"/>
      <c r="B11" s="3" t="s">
        <v>47</v>
      </c>
      <c r="C11" s="11"/>
      <c r="D11" s="12"/>
      <c r="E11" s="11"/>
      <c r="G11" s="4"/>
    </row>
    <row r="12" spans="1:7" ht="14.25">
      <c r="A12" s="3" t="s">
        <v>48</v>
      </c>
      <c r="B12" s="11"/>
      <c r="C12" s="12"/>
      <c r="D12" s="12"/>
      <c r="E12" s="11"/>
      <c r="G12" s="4"/>
    </row>
    <row r="13" spans="1:7" ht="15">
      <c r="A13" s="11"/>
      <c r="B13" s="11"/>
      <c r="C13" s="3" t="s">
        <v>49</v>
      </c>
      <c r="D13" s="11"/>
      <c r="E13" s="11"/>
      <c r="G13" s="4"/>
    </row>
    <row r="14" spans="1:7" ht="14.25">
      <c r="A14" s="3" t="s">
        <v>50</v>
      </c>
      <c r="B14" s="11"/>
      <c r="C14" s="12"/>
      <c r="D14" s="11"/>
      <c r="E14" s="3" t="s">
        <v>51</v>
      </c>
      <c r="G14" s="4"/>
    </row>
    <row r="15" spans="1:6" ht="15">
      <c r="A15" s="11"/>
      <c r="B15" s="3" t="s">
        <v>52</v>
      </c>
      <c r="C15" s="11"/>
      <c r="D15" s="11"/>
      <c r="E15" s="11"/>
      <c r="F15" s="3" t="s">
        <v>53</v>
      </c>
    </row>
    <row r="16" spans="1:5" ht="14.25">
      <c r="A16" s="3" t="s">
        <v>54</v>
      </c>
      <c r="B16" s="11"/>
      <c r="C16" s="11"/>
      <c r="D16" s="11"/>
      <c r="E16" s="3" t="s">
        <v>55</v>
      </c>
    </row>
  </sheetData>
  <mergeCells count="2">
    <mergeCell ref="A1:C1"/>
    <mergeCell ref="E1:G1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E5" sqref="E5"/>
    </sheetView>
  </sheetViews>
  <sheetFormatPr defaultColWidth="11.421875" defaultRowHeight="12.75"/>
  <cols>
    <col min="1" max="2" width="22.57421875" style="0" bestFit="1" customWidth="1"/>
    <col min="3" max="5" width="17.28125" style="0" bestFit="1" customWidth="1"/>
  </cols>
  <sheetData>
    <row r="2" ht="14.25">
      <c r="A2" s="14" t="s">
        <v>58</v>
      </c>
    </row>
    <row r="3" ht="15">
      <c r="B3" s="6" t="s">
        <v>159</v>
      </c>
    </row>
    <row r="4" spans="1:3" ht="14.25">
      <c r="A4" s="3" t="s">
        <v>116</v>
      </c>
      <c r="C4" s="4"/>
    </row>
    <row r="5" ht="15">
      <c r="C5" s="3" t="s">
        <v>65</v>
      </c>
    </row>
    <row r="6" spans="1:4" ht="14.25">
      <c r="A6" s="3" t="s">
        <v>60</v>
      </c>
      <c r="C6" s="4"/>
      <c r="D6" s="4"/>
    </row>
    <row r="7" spans="2:4" ht="15">
      <c r="B7" s="3" t="s">
        <v>61</v>
      </c>
      <c r="D7" s="4"/>
    </row>
    <row r="8" spans="1:4" ht="14.25">
      <c r="A8" s="3" t="s">
        <v>62</v>
      </c>
      <c r="D8" s="4"/>
    </row>
    <row r="9" spans="1:4" ht="15">
      <c r="A9" s="15"/>
      <c r="D9" s="3" t="s">
        <v>63</v>
      </c>
    </row>
    <row r="10" spans="1:5" ht="14.25">
      <c r="A10" s="3" t="s">
        <v>64</v>
      </c>
      <c r="D10" s="4"/>
      <c r="E10" s="4"/>
    </row>
    <row r="11" spans="2:5" ht="14.25">
      <c r="B11" s="3" t="s">
        <v>64</v>
      </c>
      <c r="D11" s="4"/>
      <c r="E11" s="4"/>
    </row>
    <row r="12" spans="1:5" ht="14.25">
      <c r="A12" s="3" t="s">
        <v>59</v>
      </c>
      <c r="C12" s="4"/>
      <c r="D12" s="4"/>
      <c r="E12" s="4"/>
    </row>
    <row r="13" spans="3:5" ht="15">
      <c r="C13" s="3" t="s">
        <v>2</v>
      </c>
      <c r="E13" s="4"/>
    </row>
    <row r="14" spans="1:5" ht="14.25">
      <c r="A14" s="3" t="s">
        <v>59</v>
      </c>
      <c r="C14" s="24"/>
      <c r="E14" s="4"/>
    </row>
    <row r="15" spans="2:5" ht="14.25">
      <c r="B15" s="3" t="s">
        <v>66</v>
      </c>
      <c r="E15" s="4"/>
    </row>
    <row r="16" spans="1:5" ht="14.25">
      <c r="A16" s="3" t="s">
        <v>66</v>
      </c>
      <c r="E16" s="4"/>
    </row>
    <row r="17" ht="15">
      <c r="E17" s="3" t="s">
        <v>67</v>
      </c>
    </row>
    <row r="18" spans="1:5" ht="14.25">
      <c r="A18" s="3" t="s">
        <v>68</v>
      </c>
      <c r="E18" s="4"/>
    </row>
    <row r="19" spans="2:5" ht="14.25">
      <c r="B19" s="3" t="s">
        <v>68</v>
      </c>
      <c r="E19" s="4"/>
    </row>
    <row r="20" spans="1:5" ht="14.25">
      <c r="A20" s="3" t="s">
        <v>59</v>
      </c>
      <c r="C20" s="4"/>
      <c r="E20" s="4"/>
    </row>
    <row r="21" spans="1:5" ht="15">
      <c r="A21" s="15"/>
      <c r="C21" s="3" t="s">
        <v>69</v>
      </c>
      <c r="E21" s="4"/>
    </row>
    <row r="22" spans="1:5" ht="14.25">
      <c r="A22" s="3" t="s">
        <v>59</v>
      </c>
      <c r="C22" s="4"/>
      <c r="D22" s="4"/>
      <c r="E22" s="4"/>
    </row>
    <row r="23" spans="2:5" ht="14.25">
      <c r="B23" s="3" t="s">
        <v>70</v>
      </c>
      <c r="D23" s="4"/>
      <c r="E23" s="4"/>
    </row>
    <row r="24" spans="1:5" ht="14.25">
      <c r="A24" s="3" t="s">
        <v>70</v>
      </c>
      <c r="D24" s="4"/>
      <c r="E24" s="4"/>
    </row>
    <row r="25" spans="1:4" ht="15">
      <c r="A25" s="15"/>
      <c r="D25" s="3" t="s">
        <v>71</v>
      </c>
    </row>
    <row r="26" spans="1:4" ht="14.25">
      <c r="A26" s="3" t="s">
        <v>72</v>
      </c>
      <c r="D26" s="4"/>
    </row>
    <row r="27" spans="2:4" ht="14.25">
      <c r="B27" s="3" t="s">
        <v>72</v>
      </c>
      <c r="D27" s="4"/>
    </row>
    <row r="28" spans="1:4" ht="14.25">
      <c r="A28" s="3" t="s">
        <v>59</v>
      </c>
      <c r="C28" s="4"/>
      <c r="D28" s="4"/>
    </row>
    <row r="29" ht="15">
      <c r="C29" s="3" t="s">
        <v>73</v>
      </c>
    </row>
    <row r="30" spans="1:3" ht="14.25">
      <c r="A30" s="3" t="s">
        <v>59</v>
      </c>
      <c r="C30" s="4"/>
    </row>
    <row r="31" ht="14.25">
      <c r="B31" s="14" t="s">
        <v>74</v>
      </c>
    </row>
    <row r="32" ht="14.25">
      <c r="A32" s="14" t="s">
        <v>74</v>
      </c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F28" sqref="F28"/>
    </sheetView>
  </sheetViews>
  <sheetFormatPr defaultColWidth="11.421875" defaultRowHeight="12.75"/>
  <cols>
    <col min="1" max="1" width="20.28125" style="0" bestFit="1" customWidth="1"/>
    <col min="2" max="4" width="17.28125" style="0" bestFit="1" customWidth="1"/>
  </cols>
  <sheetData>
    <row r="2" ht="12.75">
      <c r="A2" s="5" t="s">
        <v>13</v>
      </c>
    </row>
    <row r="3" ht="12.75">
      <c r="A3" s="5" t="s">
        <v>75</v>
      </c>
    </row>
    <row r="4" ht="12.75">
      <c r="B4" s="5" t="s">
        <v>76</v>
      </c>
    </row>
    <row r="5" spans="1:3" ht="12.75">
      <c r="A5" s="5" t="s">
        <v>1</v>
      </c>
      <c r="C5" s="4"/>
    </row>
    <row r="6" spans="1:3" ht="12.75">
      <c r="A6" s="5" t="s">
        <v>1</v>
      </c>
      <c r="C6" s="4"/>
    </row>
    <row r="7" ht="15">
      <c r="C7" s="3" t="s">
        <v>77</v>
      </c>
    </row>
    <row r="8" spans="1:4" ht="12.75">
      <c r="A8" s="5" t="s">
        <v>29</v>
      </c>
      <c r="C8" s="4"/>
      <c r="D8" s="4"/>
    </row>
    <row r="9" spans="1:4" ht="12.75">
      <c r="A9" s="5" t="s">
        <v>26</v>
      </c>
      <c r="C9" s="4"/>
      <c r="D9" s="4"/>
    </row>
    <row r="10" spans="2:4" ht="15">
      <c r="B10" s="3" t="s">
        <v>78</v>
      </c>
      <c r="D10" s="4"/>
    </row>
    <row r="11" spans="1:4" ht="12.75">
      <c r="A11" s="5" t="s">
        <v>66</v>
      </c>
      <c r="D11" s="4"/>
    </row>
    <row r="12" spans="1:4" ht="12.75">
      <c r="A12" s="5" t="s">
        <v>60</v>
      </c>
      <c r="D12" s="4"/>
    </row>
    <row r="13" ht="12.75">
      <c r="D13" s="4"/>
    </row>
    <row r="14" ht="15">
      <c r="D14" s="3" t="s">
        <v>79</v>
      </c>
    </row>
    <row r="15" spans="1:4" ht="12.75">
      <c r="A15" s="5" t="s">
        <v>80</v>
      </c>
      <c r="D15" s="4"/>
    </row>
    <row r="16" spans="1:4" ht="12.75">
      <c r="A16" s="5" t="s">
        <v>81</v>
      </c>
      <c r="D16" s="4"/>
    </row>
    <row r="17" spans="2:4" ht="12.75">
      <c r="B17" s="5" t="s">
        <v>82</v>
      </c>
      <c r="D17" s="4"/>
    </row>
    <row r="18" spans="1:4" ht="12.75">
      <c r="A18" s="5" t="s">
        <v>1</v>
      </c>
      <c r="C18" s="4"/>
      <c r="D18" s="4"/>
    </row>
    <row r="19" spans="1:4" ht="12.75">
      <c r="A19" s="5" t="s">
        <v>1</v>
      </c>
      <c r="C19" s="4"/>
      <c r="D19" s="4"/>
    </row>
    <row r="20" ht="15">
      <c r="C20" s="3" t="s">
        <v>83</v>
      </c>
    </row>
    <row r="21" spans="1:3" ht="12.75">
      <c r="A21" s="5" t="s">
        <v>7</v>
      </c>
      <c r="C21" s="4"/>
    </row>
    <row r="22" spans="1:3" ht="12.75">
      <c r="A22" s="5" t="s">
        <v>84</v>
      </c>
      <c r="C22" s="4"/>
    </row>
    <row r="23" ht="12.75">
      <c r="B23" s="5" t="s">
        <v>85</v>
      </c>
    </row>
    <row r="24" ht="12.75">
      <c r="A24" s="5" t="s">
        <v>1</v>
      </c>
    </row>
    <row r="25" ht="12.75">
      <c r="A25" s="5" t="s">
        <v>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5" sqref="H5"/>
    </sheetView>
  </sheetViews>
  <sheetFormatPr defaultColWidth="11.421875" defaultRowHeight="12.75"/>
  <cols>
    <col min="1" max="1" width="3.8515625" style="0" bestFit="1" customWidth="1"/>
    <col min="2" max="2" width="22.140625" style="0" bestFit="1" customWidth="1"/>
    <col min="3" max="3" width="12.8515625" style="0" bestFit="1" customWidth="1"/>
    <col min="4" max="4" width="20.140625" style="0" bestFit="1" customWidth="1"/>
    <col min="6" max="6" width="20.140625" style="0" bestFit="1" customWidth="1"/>
  </cols>
  <sheetData>
    <row r="1" spans="1:6" ht="12.75">
      <c r="A1" s="49" t="s">
        <v>120</v>
      </c>
      <c r="B1" s="50"/>
      <c r="C1" s="50"/>
      <c r="D1" s="50"/>
      <c r="E1" s="50"/>
      <c r="F1" s="50"/>
    </row>
    <row r="2" spans="1:6" ht="12.75">
      <c r="A2" s="50"/>
      <c r="B2" s="50"/>
      <c r="C2" s="50"/>
      <c r="D2" s="50"/>
      <c r="E2" s="50"/>
      <c r="F2" s="50"/>
    </row>
    <row r="3" spans="1:3" ht="15">
      <c r="A3" s="27"/>
      <c r="B3" s="27"/>
      <c r="C3" s="27"/>
    </row>
    <row r="4" spans="1:3" ht="15">
      <c r="A4" s="27"/>
      <c r="B4" s="27"/>
      <c r="C4" s="27"/>
    </row>
    <row r="5" spans="1:6" ht="15.75">
      <c r="A5" s="28"/>
      <c r="B5" s="23" t="s">
        <v>121</v>
      </c>
      <c r="C5" s="28"/>
      <c r="D5" s="23" t="s">
        <v>127</v>
      </c>
      <c r="F5" s="23" t="s">
        <v>127</v>
      </c>
    </row>
    <row r="6" spans="1:6" ht="15.75">
      <c r="A6" s="28"/>
      <c r="B6" s="23"/>
      <c r="C6" s="28"/>
      <c r="D6" s="23" t="s">
        <v>128</v>
      </c>
      <c r="F6" s="23" t="s">
        <v>130</v>
      </c>
    </row>
    <row r="7" spans="1:6" ht="15">
      <c r="A7" s="28">
        <v>1</v>
      </c>
      <c r="B7" s="30" t="s">
        <v>122</v>
      </c>
      <c r="C7" s="29"/>
      <c r="D7" s="30" t="s">
        <v>123</v>
      </c>
      <c r="F7" s="30" t="s">
        <v>125</v>
      </c>
    </row>
    <row r="8" spans="1:6" ht="15">
      <c r="A8" s="28">
        <f>A7+1</f>
        <v>2</v>
      </c>
      <c r="B8" s="30" t="s">
        <v>75</v>
      </c>
      <c r="C8" s="29"/>
      <c r="D8" s="30" t="s">
        <v>124</v>
      </c>
      <c r="F8" s="30" t="s">
        <v>126</v>
      </c>
    </row>
    <row r="9" spans="1:4" ht="15">
      <c r="A9" s="28">
        <f aca="true" t="shared" si="0" ref="A9:A16">A8+1</f>
        <v>3</v>
      </c>
      <c r="B9" s="31"/>
      <c r="C9" s="29"/>
      <c r="D9" s="2"/>
    </row>
    <row r="10" spans="1:4" ht="15.75">
      <c r="A10" s="28">
        <f t="shared" si="0"/>
        <v>4</v>
      </c>
      <c r="B10" s="31"/>
      <c r="C10" s="29"/>
      <c r="D10" s="23" t="s">
        <v>129</v>
      </c>
    </row>
    <row r="11" spans="1:4" ht="15">
      <c r="A11" s="28">
        <f t="shared" si="0"/>
        <v>5</v>
      </c>
      <c r="B11" s="30" t="s">
        <v>123</v>
      </c>
      <c r="C11" s="29"/>
      <c r="D11" s="30" t="s">
        <v>125</v>
      </c>
    </row>
    <row r="12" spans="1:4" ht="15">
      <c r="A12" s="28">
        <f t="shared" si="0"/>
        <v>6</v>
      </c>
      <c r="B12" s="30" t="s">
        <v>124</v>
      </c>
      <c r="C12" s="29"/>
      <c r="D12" s="30" t="s">
        <v>126</v>
      </c>
    </row>
    <row r="13" spans="1:4" ht="15">
      <c r="A13" s="28">
        <f t="shared" si="0"/>
        <v>7</v>
      </c>
      <c r="B13" s="31"/>
      <c r="C13" s="29"/>
      <c r="D13" s="2"/>
    </row>
    <row r="14" spans="1:4" ht="15">
      <c r="A14" s="28">
        <f t="shared" si="0"/>
        <v>8</v>
      </c>
      <c r="B14" s="31"/>
      <c r="C14" s="29"/>
      <c r="D14" s="2"/>
    </row>
    <row r="15" spans="1:4" ht="15">
      <c r="A15" s="28">
        <f t="shared" si="0"/>
        <v>9</v>
      </c>
      <c r="B15" s="30" t="s">
        <v>125</v>
      </c>
      <c r="C15" s="29"/>
      <c r="D15" s="2"/>
    </row>
    <row r="16" spans="1:4" ht="15">
      <c r="A16" s="28">
        <f t="shared" si="0"/>
        <v>10</v>
      </c>
      <c r="B16" s="30" t="s">
        <v>126</v>
      </c>
      <c r="C16" s="29"/>
      <c r="D16" s="2"/>
    </row>
  </sheetData>
  <mergeCells count="1">
    <mergeCell ref="A1:F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E35" sqref="E35"/>
    </sheetView>
  </sheetViews>
  <sheetFormatPr defaultColWidth="11.421875" defaultRowHeight="12.75"/>
  <cols>
    <col min="1" max="1" width="23.00390625" style="0" bestFit="1" customWidth="1"/>
    <col min="2" max="4" width="15.28125" style="0" bestFit="1" customWidth="1"/>
  </cols>
  <sheetData>
    <row r="2" ht="12.75">
      <c r="A2" s="5" t="s">
        <v>13</v>
      </c>
    </row>
    <row r="3" ht="12.75">
      <c r="B3" s="32" t="s">
        <v>131</v>
      </c>
    </row>
    <row r="4" spans="1:3" ht="12.75">
      <c r="A4" s="5" t="s">
        <v>132</v>
      </c>
      <c r="C4" s="4"/>
    </row>
    <row r="5" ht="12.75">
      <c r="C5" s="5" t="s">
        <v>133</v>
      </c>
    </row>
    <row r="6" spans="1:4" ht="12.75">
      <c r="A6" s="5" t="s">
        <v>134</v>
      </c>
      <c r="C6" s="4"/>
      <c r="D6" s="4"/>
    </row>
    <row r="7" spans="2:4" ht="12.75">
      <c r="B7" s="26" t="s">
        <v>135</v>
      </c>
      <c r="D7" s="4"/>
    </row>
    <row r="8" spans="1:4" ht="12.75">
      <c r="A8" s="5" t="s">
        <v>17</v>
      </c>
      <c r="D8" s="4"/>
    </row>
    <row r="9" ht="12.75">
      <c r="D9" s="5" t="s">
        <v>136</v>
      </c>
    </row>
    <row r="10" spans="1:4" ht="12.75">
      <c r="A10" s="5" t="s">
        <v>31</v>
      </c>
      <c r="D10" s="4"/>
    </row>
    <row r="11" spans="2:4" ht="12.75">
      <c r="B11" s="26" t="s">
        <v>137</v>
      </c>
      <c r="D11" s="4"/>
    </row>
    <row r="12" spans="1:4" ht="12.75">
      <c r="A12" s="5" t="s">
        <v>34</v>
      </c>
      <c r="C12" s="4"/>
      <c r="D12" s="4"/>
    </row>
    <row r="13" ht="12.75">
      <c r="C13" s="5" t="s">
        <v>138</v>
      </c>
    </row>
    <row r="14" spans="1:3" ht="12.75">
      <c r="A14" s="5" t="s">
        <v>139</v>
      </c>
      <c r="C14" s="4"/>
    </row>
    <row r="15" spans="2:3" ht="12.75">
      <c r="B15" s="33" t="s">
        <v>140</v>
      </c>
      <c r="C15" s="4"/>
    </row>
    <row r="16" ht="12.75">
      <c r="A16" s="5" t="s">
        <v>15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27" sqref="C27"/>
    </sheetView>
  </sheetViews>
  <sheetFormatPr defaultColWidth="11.421875" defaultRowHeight="12.75"/>
  <cols>
    <col min="1" max="1" width="23.421875" style="0" bestFit="1" customWidth="1"/>
    <col min="2" max="2" width="15.28125" style="0" bestFit="1" customWidth="1"/>
    <col min="3" max="3" width="23.421875" style="0" bestFit="1" customWidth="1"/>
    <col min="4" max="4" width="3.00390625" style="0" bestFit="1" customWidth="1"/>
    <col min="5" max="5" width="23.421875" style="0" bestFit="1" customWidth="1"/>
    <col min="6" max="6" width="3.00390625" style="0" bestFit="1" customWidth="1"/>
    <col min="7" max="7" width="23.421875" style="0" bestFit="1" customWidth="1"/>
    <col min="8" max="8" width="2.140625" style="0" bestFit="1" customWidth="1"/>
    <col min="9" max="9" width="2.57421875" style="0" bestFit="1" customWidth="1"/>
    <col min="10" max="10" width="2.421875" style="0" bestFit="1" customWidth="1"/>
    <col min="11" max="11" width="2.28125" style="0" bestFit="1" customWidth="1"/>
    <col min="12" max="12" width="3.8515625" style="0" bestFit="1" customWidth="1"/>
    <col min="13" max="14" width="4.140625" style="0" bestFit="1" customWidth="1"/>
    <col min="15" max="15" width="3.7109375" style="0" bestFit="1" customWidth="1"/>
  </cols>
  <sheetData>
    <row r="1" spans="2:8" ht="18">
      <c r="B1" s="51" t="s">
        <v>141</v>
      </c>
      <c r="C1" s="47"/>
      <c r="D1" s="47"/>
      <c r="E1" s="47"/>
      <c r="F1" s="47"/>
      <c r="G1" s="47"/>
      <c r="H1" s="47"/>
    </row>
    <row r="3" spans="1:15" ht="15.75">
      <c r="A3" s="34" t="s">
        <v>142</v>
      </c>
      <c r="B3" s="35">
        <v>41092.75</v>
      </c>
      <c r="C3" s="34" t="s">
        <v>142</v>
      </c>
      <c r="D3" s="36">
        <v>3</v>
      </c>
      <c r="E3" s="37" t="s">
        <v>143</v>
      </c>
      <c r="F3" s="36">
        <v>16</v>
      </c>
      <c r="G3" s="38" t="s">
        <v>144</v>
      </c>
      <c r="H3" s="39" t="s">
        <v>145</v>
      </c>
      <c r="I3" s="39" t="s">
        <v>146</v>
      </c>
      <c r="J3" s="39" t="s">
        <v>147</v>
      </c>
      <c r="K3" s="39" t="s">
        <v>148</v>
      </c>
      <c r="L3" s="39" t="s">
        <v>149</v>
      </c>
      <c r="M3" s="39" t="s">
        <v>150</v>
      </c>
      <c r="N3" s="39" t="s">
        <v>151</v>
      </c>
      <c r="O3" s="39" t="s">
        <v>152</v>
      </c>
    </row>
    <row r="4" spans="1:15" ht="15.75">
      <c r="A4" s="37" t="s">
        <v>143</v>
      </c>
      <c r="B4" s="35">
        <v>41094.791666666664</v>
      </c>
      <c r="C4" s="40" t="s">
        <v>153</v>
      </c>
      <c r="D4" s="36"/>
      <c r="E4" s="34" t="s">
        <v>142</v>
      </c>
      <c r="F4" s="36"/>
      <c r="G4" s="34" t="s">
        <v>142</v>
      </c>
      <c r="H4" s="41">
        <v>1</v>
      </c>
      <c r="I4" s="41">
        <v>0</v>
      </c>
      <c r="J4" s="41">
        <v>0</v>
      </c>
      <c r="K4" s="41">
        <v>1</v>
      </c>
      <c r="L4" s="41">
        <v>3</v>
      </c>
      <c r="M4" s="41">
        <v>16</v>
      </c>
      <c r="N4" s="42">
        <f>SUM(L4-M4)</f>
        <v>-13</v>
      </c>
      <c r="O4" s="42">
        <f>SUM(I4*3)+(J4*1)</f>
        <v>0</v>
      </c>
    </row>
    <row r="5" spans="1:15" ht="15.75">
      <c r="A5" s="40" t="s">
        <v>153</v>
      </c>
      <c r="B5" s="35">
        <v>41096.75</v>
      </c>
      <c r="C5" s="37" t="s">
        <v>143</v>
      </c>
      <c r="D5" s="36"/>
      <c r="E5" s="40" t="s">
        <v>153</v>
      </c>
      <c r="F5" s="36"/>
      <c r="G5" s="37" t="s">
        <v>143</v>
      </c>
      <c r="H5" s="41">
        <v>1</v>
      </c>
      <c r="I5" s="41">
        <v>1</v>
      </c>
      <c r="J5" s="41">
        <v>0</v>
      </c>
      <c r="K5" s="41">
        <v>0</v>
      </c>
      <c r="L5" s="41">
        <v>16</v>
      </c>
      <c r="M5" s="41">
        <v>3</v>
      </c>
      <c r="N5" s="42">
        <f>SUM(L5-M5)</f>
        <v>13</v>
      </c>
      <c r="O5" s="42">
        <f>SUM(I5*3)+(J5*1)</f>
        <v>3</v>
      </c>
    </row>
    <row r="6" spans="2:15" ht="15.75">
      <c r="B6" s="35">
        <v>41099.791666666664</v>
      </c>
      <c r="C6" s="34" t="s">
        <v>142</v>
      </c>
      <c r="D6" s="36"/>
      <c r="E6" s="37" t="s">
        <v>143</v>
      </c>
      <c r="F6" s="36"/>
      <c r="G6" s="40" t="s">
        <v>153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f>SUM(L6-M6)</f>
        <v>0</v>
      </c>
      <c r="O6" s="42">
        <f>SUM(I6*3)+(J6*1)</f>
        <v>0</v>
      </c>
    </row>
    <row r="7" spans="2:6" ht="15.75">
      <c r="B7" s="35">
        <v>41101.75</v>
      </c>
      <c r="C7" s="40" t="s">
        <v>153</v>
      </c>
      <c r="D7" s="36"/>
      <c r="E7" s="34" t="s">
        <v>142</v>
      </c>
      <c r="F7" s="36"/>
    </row>
    <row r="8" spans="2:6" ht="15.75">
      <c r="B8" s="35">
        <v>41103.791666666664</v>
      </c>
      <c r="C8" s="37" t="s">
        <v>143</v>
      </c>
      <c r="D8" s="36"/>
      <c r="E8" s="40" t="s">
        <v>153</v>
      </c>
      <c r="F8" s="36"/>
    </row>
    <row r="11" spans="1:8" ht="15.75">
      <c r="A11" s="52" t="s">
        <v>154</v>
      </c>
      <c r="B11" s="53"/>
      <c r="C11" s="53"/>
      <c r="D11" s="53"/>
      <c r="E11" s="53"/>
      <c r="F11" s="53"/>
      <c r="G11" s="53"/>
      <c r="H11" s="53"/>
    </row>
    <row r="12" spans="1:8" ht="15.75">
      <c r="A12" s="43"/>
      <c r="B12" s="44"/>
      <c r="C12" s="44"/>
      <c r="D12" s="44"/>
      <c r="E12" s="44"/>
      <c r="F12" s="44"/>
      <c r="G12" s="44"/>
      <c r="H12" s="44"/>
    </row>
    <row r="13" spans="2:8" ht="18">
      <c r="B13" s="51" t="s">
        <v>155</v>
      </c>
      <c r="C13" s="47"/>
      <c r="D13" s="47"/>
      <c r="E13" s="47"/>
      <c r="F13" s="47"/>
      <c r="G13" s="47"/>
      <c r="H13" s="47"/>
    </row>
    <row r="15" spans="1:15" ht="15.75">
      <c r="A15" s="34" t="s">
        <v>156</v>
      </c>
      <c r="B15" s="35">
        <v>41092.791666666664</v>
      </c>
      <c r="C15" s="34" t="s">
        <v>156</v>
      </c>
      <c r="D15" s="36">
        <v>13</v>
      </c>
      <c r="E15" s="45" t="s">
        <v>157</v>
      </c>
      <c r="F15" s="36">
        <v>13</v>
      </c>
      <c r="G15" s="38" t="s">
        <v>144</v>
      </c>
      <c r="H15" s="39" t="s">
        <v>145</v>
      </c>
      <c r="I15" s="39" t="s">
        <v>146</v>
      </c>
      <c r="J15" s="39" t="s">
        <v>147</v>
      </c>
      <c r="K15" s="39" t="s">
        <v>148</v>
      </c>
      <c r="L15" s="39" t="s">
        <v>149</v>
      </c>
      <c r="M15" s="39" t="s">
        <v>150</v>
      </c>
      <c r="N15" s="39" t="s">
        <v>151</v>
      </c>
      <c r="O15" s="39" t="s">
        <v>152</v>
      </c>
    </row>
    <row r="16" spans="1:15" ht="15.75">
      <c r="A16" s="45" t="s">
        <v>157</v>
      </c>
      <c r="B16" s="35">
        <v>41094.75</v>
      </c>
      <c r="C16" s="40" t="s">
        <v>158</v>
      </c>
      <c r="D16" s="36"/>
      <c r="E16" s="34" t="s">
        <v>156</v>
      </c>
      <c r="F16" s="36"/>
      <c r="G16" s="34" t="s">
        <v>156</v>
      </c>
      <c r="H16" s="41">
        <v>1</v>
      </c>
      <c r="I16" s="41">
        <v>0</v>
      </c>
      <c r="J16" s="41">
        <v>1</v>
      </c>
      <c r="K16" s="41">
        <v>0</v>
      </c>
      <c r="L16" s="41">
        <v>13</v>
      </c>
      <c r="M16" s="41">
        <v>13</v>
      </c>
      <c r="N16" s="42">
        <f>SUM(L16-M16)</f>
        <v>0</v>
      </c>
      <c r="O16" s="42">
        <f>SUM(I16*3)+(J16*1)</f>
        <v>1</v>
      </c>
    </row>
    <row r="17" spans="1:15" ht="15.75">
      <c r="A17" s="40" t="s">
        <v>158</v>
      </c>
      <c r="B17" s="35">
        <v>41096.791666666664</v>
      </c>
      <c r="C17" s="45" t="s">
        <v>157</v>
      </c>
      <c r="D17" s="36"/>
      <c r="E17" s="40" t="s">
        <v>158</v>
      </c>
      <c r="F17" s="36"/>
      <c r="G17" s="45" t="s">
        <v>157</v>
      </c>
      <c r="H17" s="41">
        <v>1</v>
      </c>
      <c r="I17" s="41">
        <v>0</v>
      </c>
      <c r="J17" s="41">
        <v>1</v>
      </c>
      <c r="K17" s="41">
        <v>0</v>
      </c>
      <c r="L17" s="41">
        <v>13</v>
      </c>
      <c r="M17" s="41">
        <v>13</v>
      </c>
      <c r="N17" s="42">
        <f>SUM(L17-M17)</f>
        <v>0</v>
      </c>
      <c r="O17" s="42">
        <f>SUM(I17*3)+(J17*1)</f>
        <v>1</v>
      </c>
    </row>
    <row r="18" spans="2:15" ht="15.75">
      <c r="B18" s="35">
        <v>41099.75</v>
      </c>
      <c r="C18" s="34" t="s">
        <v>156</v>
      </c>
      <c r="D18" s="36"/>
      <c r="E18" s="45" t="s">
        <v>157</v>
      </c>
      <c r="F18" s="36"/>
      <c r="G18" s="40" t="s">
        <v>158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f>SUM(L18-M18)</f>
        <v>0</v>
      </c>
      <c r="O18" s="42">
        <f>SUM(I18*3)+(J18*1)</f>
        <v>0</v>
      </c>
    </row>
    <row r="19" spans="2:6" ht="15.75">
      <c r="B19" s="35">
        <v>41101.791666666664</v>
      </c>
      <c r="C19" s="40" t="s">
        <v>158</v>
      </c>
      <c r="D19" s="36"/>
      <c r="E19" s="34" t="s">
        <v>156</v>
      </c>
      <c r="F19" s="36"/>
    </row>
    <row r="20" spans="2:6" ht="15.75">
      <c r="B20" s="35">
        <v>41103.75</v>
      </c>
      <c r="C20" s="45" t="s">
        <v>157</v>
      </c>
      <c r="D20" s="36"/>
      <c r="E20" s="40" t="s">
        <v>158</v>
      </c>
      <c r="F20" s="36"/>
    </row>
    <row r="22" spans="1:8" ht="15.75">
      <c r="A22" s="52" t="s">
        <v>154</v>
      </c>
      <c r="B22" s="53"/>
      <c r="C22" s="53"/>
      <c r="D22" s="53"/>
      <c r="E22" s="53"/>
      <c r="F22" s="53"/>
      <c r="G22" s="53"/>
      <c r="H22" s="53"/>
    </row>
  </sheetData>
  <mergeCells count="4">
    <mergeCell ref="B1:H1"/>
    <mergeCell ref="A11:H11"/>
    <mergeCell ref="B13:H13"/>
    <mergeCell ref="A22:H2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Ajuntament de Sant Llorenç des Cardassar</cp:lastModifiedBy>
  <dcterms:created xsi:type="dcterms:W3CDTF">2012-06-29T10:08:11Z</dcterms:created>
  <dcterms:modified xsi:type="dcterms:W3CDTF">2012-07-04T08:41:23Z</dcterms:modified>
  <cp:category/>
  <cp:version/>
  <cp:contentType/>
  <cp:contentStatus/>
</cp:coreProperties>
</file>