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Futbol5" sheetId="1" r:id="rId1"/>
    <sheet name="Futbol7" sheetId="2" r:id="rId2"/>
    <sheet name="Individual St Llorenç" sheetId="3" r:id="rId3"/>
    <sheet name="Individual i dobles femení" sheetId="4" r:id="rId4"/>
    <sheet name="Tennis 14 anys" sheetId="5" r:id="rId5"/>
    <sheet name="Dobles masculí" sheetId="6" r:id="rId6"/>
    <sheet name="Dobles 14 anys" sheetId="7" r:id="rId7"/>
    <sheet name="Pàdel Sa Coma" sheetId="8" r:id="rId8"/>
    <sheet name="Tennis Sa Coma" sheetId="9" r:id="rId9"/>
    <sheet name="Futbolet Sa Coma" sheetId="10" r:id="rId10"/>
  </sheets>
  <definedNames/>
  <calcPr fullCalcOnLoad="1"/>
</workbook>
</file>

<file path=xl/sharedStrings.xml><?xml version="1.0" encoding="utf-8"?>
<sst xmlns="http://schemas.openxmlformats.org/spreadsheetml/2006/main" count="337" uniqueCount="193">
  <si>
    <t>GUILLEM MESTRE</t>
  </si>
  <si>
    <t>BYE</t>
  </si>
  <si>
    <t>SEBASTIA LLULL</t>
  </si>
  <si>
    <t>TOMMY IDEVIK</t>
  </si>
  <si>
    <t>PACO PASTOR</t>
  </si>
  <si>
    <r>
      <t xml:space="preserve">01-08 2012 </t>
    </r>
    <r>
      <rPr>
        <b/>
        <sz val="11"/>
        <rFont val="Arial"/>
        <family val="2"/>
      </rPr>
      <t>18:30</t>
    </r>
  </si>
  <si>
    <t>MARC GRIMALT</t>
  </si>
  <si>
    <t>TOMEU MUVI</t>
  </si>
  <si>
    <t>JORDI SOLER</t>
  </si>
  <si>
    <t>JOSE CARDO</t>
  </si>
  <si>
    <t>JORDI PONT</t>
  </si>
  <si>
    <t>PAU QUINA</t>
  </si>
  <si>
    <t>PERE JOAN</t>
  </si>
  <si>
    <r>
      <t xml:space="preserve">23-07 2012 </t>
    </r>
    <r>
      <rPr>
        <b/>
        <sz val="11"/>
        <rFont val="Arial"/>
        <family val="2"/>
      </rPr>
      <t>20:00</t>
    </r>
  </si>
  <si>
    <t>PEDRO MIQUEL</t>
  </si>
  <si>
    <t>M ANGEL DOMENGE</t>
  </si>
  <si>
    <r>
      <t xml:space="preserve">01-08 2012 </t>
    </r>
    <r>
      <rPr>
        <b/>
        <sz val="11"/>
        <rFont val="Arial"/>
        <family val="2"/>
      </rPr>
      <t>20:00</t>
    </r>
  </si>
  <si>
    <t>LLORENÇ SERVERA MAS</t>
  </si>
  <si>
    <t>MARC MAS</t>
  </si>
  <si>
    <t>JOAN LLULL VIVES</t>
  </si>
  <si>
    <t>TONI GRIMALT</t>
  </si>
  <si>
    <r>
      <t xml:space="preserve">24-07 2012 </t>
    </r>
    <r>
      <rPr>
        <b/>
        <sz val="11"/>
        <rFont val="Arial"/>
        <family val="2"/>
      </rPr>
      <t>20:00</t>
    </r>
  </si>
  <si>
    <t>TONI CLAR</t>
  </si>
  <si>
    <t>MIQUEL BAUÇÀ</t>
  </si>
  <si>
    <t>XISCO TOUS</t>
  </si>
  <si>
    <t>MALEN</t>
  </si>
  <si>
    <t>MALEN / MARGA PALERA</t>
  </si>
  <si>
    <t>MARGA PALERA</t>
  </si>
  <si>
    <t>ELVIRA / ANTÒNIA FULLANA</t>
  </si>
  <si>
    <r>
      <t xml:space="preserve">26-07 2012 </t>
    </r>
    <r>
      <rPr>
        <b/>
        <sz val="11"/>
        <rFont val="Arial"/>
        <family val="2"/>
      </rPr>
      <t>20:00</t>
    </r>
  </si>
  <si>
    <t>MARGA MESQUIDA</t>
  </si>
  <si>
    <t>AINA SUREDA</t>
  </si>
  <si>
    <r>
      <t xml:space="preserve">04-08 2012 </t>
    </r>
    <r>
      <rPr>
        <b/>
        <sz val="11"/>
        <rFont val="Arial"/>
        <family val="2"/>
      </rPr>
      <t>18:00</t>
    </r>
  </si>
  <si>
    <r>
      <t xml:space="preserve">02-08 2012 </t>
    </r>
    <r>
      <rPr>
        <b/>
        <sz val="11"/>
        <rFont val="Arial"/>
        <family val="2"/>
      </rPr>
      <t>18:30</t>
    </r>
  </si>
  <si>
    <t>Mª ANTÒNIA SASTRE</t>
  </si>
  <si>
    <t>ANTÒNIA FULLANA</t>
  </si>
  <si>
    <r>
      <t xml:space="preserve">27-07 2012 </t>
    </r>
    <r>
      <rPr>
        <b/>
        <sz val="11"/>
        <rFont val="Arial"/>
        <family val="2"/>
      </rPr>
      <t>20:00</t>
    </r>
  </si>
  <si>
    <t>ELVIRA GALMÉS</t>
  </si>
  <si>
    <t>AINA SUREDA / Mª A. SASTRE</t>
  </si>
  <si>
    <r>
      <t xml:space="preserve">30-07 2012 </t>
    </r>
    <r>
      <rPr>
        <b/>
        <sz val="11"/>
        <rFont val="Arial"/>
        <family val="2"/>
      </rPr>
      <t>20:00</t>
    </r>
  </si>
  <si>
    <t>CATALINA GALMÉS</t>
  </si>
  <si>
    <t>M. MESQUIDA/C. GALMÉS</t>
  </si>
  <si>
    <t>INDIVIDUAL FEMENÍ</t>
  </si>
  <si>
    <t>DOBLES FEMENÍ</t>
  </si>
  <si>
    <t>GABRIEL NICOLAU</t>
  </si>
  <si>
    <t>WINNER</t>
  </si>
  <si>
    <t>ESTEVA GOMILA</t>
  </si>
  <si>
    <t>LÍDIA SUREDA</t>
  </si>
  <si>
    <r>
      <t xml:space="preserve">31-07 2012 </t>
    </r>
    <r>
      <rPr>
        <b/>
        <sz val="11"/>
        <rFont val="Arial"/>
        <family val="2"/>
      </rPr>
      <t>18:30</t>
    </r>
  </si>
  <si>
    <t>JÚLIA JIN FULLANA</t>
  </si>
  <si>
    <t>JAUME GRIMALT</t>
  </si>
  <si>
    <r>
      <t xml:space="preserve">03-08 2012 </t>
    </r>
    <r>
      <rPr>
        <b/>
        <sz val="11"/>
        <rFont val="Arial"/>
        <family val="2"/>
      </rPr>
      <t>18:00</t>
    </r>
  </si>
  <si>
    <t>MARTÍN GONZÁLEZ</t>
  </si>
  <si>
    <r>
      <t xml:space="preserve">19-07 2012 </t>
    </r>
    <r>
      <rPr>
        <b/>
        <sz val="11"/>
        <rFont val="Arial"/>
        <family val="2"/>
      </rPr>
      <t>20:00</t>
    </r>
  </si>
  <si>
    <t>WALTER SWINKELS</t>
  </si>
  <si>
    <r>
      <t xml:space="preserve">31-07 2012 </t>
    </r>
    <r>
      <rPr>
        <b/>
        <sz val="11"/>
        <rFont val="Arial"/>
        <family val="2"/>
      </rPr>
      <t>20:00</t>
    </r>
  </si>
  <si>
    <t>ADRIA IZQUIERDO</t>
  </si>
  <si>
    <r>
      <t xml:space="preserve">20-07 2012 </t>
    </r>
    <r>
      <rPr>
        <b/>
        <sz val="11"/>
        <rFont val="Arial"/>
        <family val="2"/>
      </rPr>
      <t>20:00</t>
    </r>
  </si>
  <si>
    <t>JOSEP SOLER VIVES</t>
  </si>
  <si>
    <t>MIQUEL FEMENIAS</t>
  </si>
  <si>
    <r>
      <t xml:space="preserve">25-07 2012 </t>
    </r>
    <r>
      <rPr>
        <b/>
        <sz val="11"/>
        <rFont val="Arial"/>
        <family val="2"/>
      </rPr>
      <t>18:30</t>
    </r>
  </si>
  <si>
    <r>
      <t xml:space="preserve">18-07 2012 </t>
    </r>
    <r>
      <rPr>
        <b/>
        <sz val="11"/>
        <rFont val="Arial"/>
        <family val="2"/>
      </rPr>
      <t>20:00</t>
    </r>
  </si>
  <si>
    <r>
      <t xml:space="preserve">02-08 2012 </t>
    </r>
    <r>
      <rPr>
        <b/>
        <sz val="11"/>
        <rFont val="Arial"/>
        <family val="2"/>
      </rPr>
      <t>20:00</t>
    </r>
  </si>
  <si>
    <t>PAU QUIINA</t>
  </si>
  <si>
    <t>M. ANGEL DOMENGE</t>
  </si>
  <si>
    <t>JUAN CALDENTEY</t>
  </si>
  <si>
    <t>20:00 AUTOESPORT/ ANEGATS</t>
  </si>
  <si>
    <t>21:00 TOCADITOS/TEENAGERS</t>
  </si>
  <si>
    <t>20:00 SA PRUNA FC/CERDITOS VALIENTES</t>
  </si>
  <si>
    <t>21:00 PORCELLS AMB FUA/SES POLLES VOLADORES</t>
  </si>
  <si>
    <t>20:00 DRINK TEAM/EN PINTANAMPLE</t>
  </si>
  <si>
    <t>21:00 PEPUCHI TEAM/ESPARTANOS</t>
  </si>
  <si>
    <t>20:00 PEPUCHI TEAM/TEENAGERS</t>
  </si>
  <si>
    <t>21:00 DRINK TEAM/ANEGATS</t>
  </si>
  <si>
    <t>20:00 AUTOESPORT/PORCELLS AMB FUA</t>
  </si>
  <si>
    <t>21:00 TOCADITOS/SA PRUNA FC</t>
  </si>
  <si>
    <t>20:00 CERDITOS VALIENTES/TEENAGERS</t>
  </si>
  <si>
    <t>21:00 ANEGATS/POLLES VOLADORES</t>
  </si>
  <si>
    <t>20:00 PORCELLS AMB FUA/EN PINTANAMPLE</t>
  </si>
  <si>
    <t>21:00 ESPARTANOS/SA PRUNAFC</t>
  </si>
  <si>
    <t>20:00 PEPUCHI TEAM/CERDITOS VALIENTES</t>
  </si>
  <si>
    <t>21:00 DRINK TEAM/POLLES VOLADORES</t>
  </si>
  <si>
    <t>20:00 EN PINTANAMPLE/AUTOESPORT</t>
  </si>
  <si>
    <t>21:00 TOCADITOS/ESPARTANOS</t>
  </si>
  <si>
    <t>FINAL 1er. GRUP A / 1er. GRUP B A LES 20:00</t>
  </si>
  <si>
    <t>CRISTIAN MORALES</t>
  </si>
  <si>
    <t>TONREIG PADEL FESTES SA COMA 2012</t>
  </si>
  <si>
    <t>NOM</t>
  </si>
  <si>
    <t xml:space="preserve">JORDI SOLER </t>
  </si>
  <si>
    <t>JUAN PLANAS</t>
  </si>
  <si>
    <t>TONI GELABERT</t>
  </si>
  <si>
    <t>JERONI PUIGROS</t>
  </si>
  <si>
    <t>ANDREU RIERA</t>
  </si>
  <si>
    <t>JOSE MANUEL RAPOSO</t>
  </si>
  <si>
    <t>JAUME RIGO</t>
  </si>
  <si>
    <t>MARC PARERA SALAS</t>
  </si>
  <si>
    <t>9 a 12 anys</t>
  </si>
  <si>
    <t>Dimonis de foc</t>
  </si>
  <si>
    <t xml:space="preserve"> Los magos del fuego</t>
  </si>
  <si>
    <t>EQUIPS</t>
  </si>
  <si>
    <t>J</t>
  </si>
  <si>
    <t>G</t>
  </si>
  <si>
    <t>E</t>
  </si>
  <si>
    <t>P</t>
  </si>
  <si>
    <t>GF</t>
  </si>
  <si>
    <t>GC</t>
  </si>
  <si>
    <t>DG</t>
  </si>
  <si>
    <t>PT</t>
  </si>
  <si>
    <t>Los escorpiones de fuego</t>
  </si>
  <si>
    <t>*Dia 16 de juliol juagaran la final el primer i el segon classificat</t>
  </si>
  <si>
    <t>13 a 15 anys</t>
  </si>
  <si>
    <t>los Mabeth</t>
  </si>
  <si>
    <t>?</t>
  </si>
  <si>
    <t>Los huevones</t>
  </si>
  <si>
    <r>
      <t xml:space="preserve">LLORENÇ SERVERA  </t>
    </r>
    <r>
      <rPr>
        <b/>
        <sz val="10"/>
        <rFont val="Arial"/>
        <family val="2"/>
      </rPr>
      <t>4/6 6/2 7/5</t>
    </r>
  </si>
  <si>
    <r>
      <t xml:space="preserve">03-08 2012 </t>
    </r>
    <r>
      <rPr>
        <b/>
        <sz val="11"/>
        <rFont val="Arial"/>
        <family val="2"/>
      </rPr>
      <t>20:00</t>
    </r>
  </si>
  <si>
    <t>JOSEP SOLER</t>
  </si>
  <si>
    <t>LLORENÇ SERVERA</t>
  </si>
  <si>
    <t>DOBLES 14 ANYS</t>
  </si>
  <si>
    <r>
      <t>14/07 a les</t>
    </r>
    <r>
      <rPr>
        <b/>
        <sz val="10"/>
        <rFont val="Arial"/>
        <family val="2"/>
      </rPr>
      <t xml:space="preserve"> 18:00</t>
    </r>
  </si>
  <si>
    <r>
      <t>21/07 a les</t>
    </r>
    <r>
      <rPr>
        <b/>
        <sz val="10"/>
        <rFont val="Arial"/>
        <family val="2"/>
      </rPr>
      <t xml:space="preserve"> 18:00</t>
    </r>
  </si>
  <si>
    <r>
      <t>28/07 a les</t>
    </r>
    <r>
      <rPr>
        <b/>
        <sz val="10"/>
        <rFont val="Arial"/>
        <family val="2"/>
      </rPr>
      <t xml:space="preserve"> 18:00</t>
    </r>
  </si>
  <si>
    <r>
      <t xml:space="preserve">PAU QUINA </t>
    </r>
    <r>
      <rPr>
        <b/>
        <sz val="10"/>
        <rFont val="Arial"/>
        <family val="2"/>
      </rPr>
      <t>6/2 6/2</t>
    </r>
  </si>
  <si>
    <t>13/07 a les 19.00</t>
  </si>
  <si>
    <r>
      <t xml:space="preserve">PACO PASTOR </t>
    </r>
    <r>
      <rPr>
        <b/>
        <sz val="10"/>
        <rFont val="Arial"/>
        <family val="2"/>
      </rPr>
      <t>6/3 4/6 2/6</t>
    </r>
  </si>
  <si>
    <r>
      <t xml:space="preserve">TOMEU MUVI </t>
    </r>
    <r>
      <rPr>
        <b/>
        <sz val="10"/>
        <rFont val="Arial"/>
        <family val="2"/>
      </rPr>
      <t>6/4 6/1</t>
    </r>
  </si>
  <si>
    <r>
      <t xml:space="preserve">MALEN </t>
    </r>
    <r>
      <rPr>
        <b/>
        <sz val="11"/>
        <rFont val="Arial"/>
        <family val="2"/>
      </rPr>
      <t>7/5 7/5</t>
    </r>
  </si>
  <si>
    <r>
      <t xml:space="preserve">TONI CLAR </t>
    </r>
    <r>
      <rPr>
        <b/>
        <sz val="10"/>
        <rFont val="Arial"/>
        <family val="2"/>
      </rPr>
      <t>3/6 6/1 6/3</t>
    </r>
  </si>
  <si>
    <r>
      <t xml:space="preserve">MARC PARERA SALAS </t>
    </r>
    <r>
      <rPr>
        <b/>
        <sz val="10"/>
        <rFont val="Arial"/>
        <family val="2"/>
      </rPr>
      <t>7/6 6/4</t>
    </r>
  </si>
  <si>
    <r>
      <t xml:space="preserve">JOSE CARDO  </t>
    </r>
    <r>
      <rPr>
        <b/>
        <sz val="10"/>
        <rFont val="Arial"/>
        <family val="2"/>
      </rPr>
      <t>6/1 6/0</t>
    </r>
  </si>
  <si>
    <r>
      <t xml:space="preserve">20:00 TEENAGERS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/ SA PRUNA </t>
    </r>
    <r>
      <rPr>
        <b/>
        <sz val="10"/>
        <rFont val="Arial"/>
        <family val="2"/>
      </rPr>
      <t>12</t>
    </r>
  </si>
  <si>
    <r>
      <t xml:space="preserve">21:00 ANEGATS TEAM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/ PORCELLS AMB FUA </t>
    </r>
    <r>
      <rPr>
        <b/>
        <sz val="10"/>
        <rFont val="Arial"/>
        <family val="2"/>
      </rPr>
      <t>9</t>
    </r>
  </si>
  <si>
    <t>TEENAGERS</t>
  </si>
  <si>
    <t>SA PRUNA</t>
  </si>
  <si>
    <t>PEPUCHI TEAM</t>
  </si>
  <si>
    <t>LOS TOCADITOS</t>
  </si>
  <si>
    <t>CERDITOS VALIENTES</t>
  </si>
  <si>
    <t>ESPARTANOS</t>
  </si>
  <si>
    <t>ANEGATS TEAM</t>
  </si>
  <si>
    <t>PORCELLS AMB FUA</t>
  </si>
  <si>
    <t>POLLES VOLADORES</t>
  </si>
  <si>
    <t>EN PINTANAMPLE</t>
  </si>
  <si>
    <t>DRENK TEAM</t>
  </si>
  <si>
    <t>AUTOESPORT</t>
  </si>
  <si>
    <r>
      <t xml:space="preserve">AINA SUREDA </t>
    </r>
    <r>
      <rPr>
        <b/>
        <sz val="11"/>
        <rFont val="Arial"/>
        <family val="2"/>
      </rPr>
      <t>6/1 6/3</t>
    </r>
  </si>
  <si>
    <r>
      <t xml:space="preserve">MALEN / MARGA PALERA </t>
    </r>
    <r>
      <rPr>
        <b/>
        <sz val="11"/>
        <rFont val="Arial"/>
        <family val="2"/>
      </rPr>
      <t>6/1 7/5</t>
    </r>
  </si>
  <si>
    <r>
      <t xml:space="preserve">GUILLEM MESTRE </t>
    </r>
    <r>
      <rPr>
        <b/>
        <sz val="10"/>
        <rFont val="Arial"/>
        <family val="2"/>
      </rPr>
      <t>6/4 7/6</t>
    </r>
  </si>
  <si>
    <r>
      <t xml:space="preserve">20:00 POLLES VOLADORES </t>
    </r>
    <r>
      <rPr>
        <b/>
        <sz val="10"/>
        <rFont val="Arial"/>
        <family val="2"/>
      </rPr>
      <t xml:space="preserve">16 </t>
    </r>
    <r>
      <rPr>
        <sz val="10"/>
        <rFont val="Arial"/>
        <family val="0"/>
      </rPr>
      <t xml:space="preserve">/ EN PINTANAMPLE </t>
    </r>
    <r>
      <rPr>
        <b/>
        <sz val="10"/>
        <rFont val="Arial"/>
        <family val="2"/>
      </rPr>
      <t>1</t>
    </r>
  </si>
  <si>
    <r>
      <t xml:space="preserve">21:00 PEPUCHI TEAM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/ LOS TOCADITOS </t>
    </r>
    <r>
      <rPr>
        <b/>
        <sz val="10"/>
        <rFont val="Arial"/>
        <family val="2"/>
      </rPr>
      <t>4</t>
    </r>
  </si>
  <si>
    <t>21:00 PORCELLS AMB FUA/ DRENK TEAM</t>
  </si>
  <si>
    <r>
      <t xml:space="preserve">JORDI SOLER </t>
    </r>
    <r>
      <rPr>
        <b/>
        <sz val="10"/>
        <rFont val="Arial"/>
        <family val="2"/>
      </rPr>
      <t>6/2 6/0</t>
    </r>
  </si>
  <si>
    <r>
      <t xml:space="preserve">CRISTIAN MORALES </t>
    </r>
    <r>
      <rPr>
        <b/>
        <sz val="11"/>
        <rFont val="Arial"/>
        <family val="2"/>
      </rPr>
      <t>6/4 3/6 6/3</t>
    </r>
  </si>
  <si>
    <r>
      <t xml:space="preserve">20:00 CERDITOS VALIENTES </t>
    </r>
    <r>
      <rPr>
        <b/>
        <sz val="10"/>
        <rFont val="Arial"/>
        <family val="2"/>
      </rPr>
      <t>11</t>
    </r>
    <r>
      <rPr>
        <sz val="10"/>
        <rFont val="Arial"/>
        <family val="0"/>
      </rPr>
      <t xml:space="preserve"> / ESPARTANOS </t>
    </r>
    <r>
      <rPr>
        <b/>
        <sz val="10"/>
        <rFont val="Arial"/>
        <family val="2"/>
      </rPr>
      <t>2</t>
    </r>
  </si>
  <si>
    <r>
      <t xml:space="preserve">21:00 DRENK TEAM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/ AUTOESPORT </t>
    </r>
    <r>
      <rPr>
        <b/>
        <sz val="10"/>
        <rFont val="Arial"/>
        <family val="2"/>
      </rPr>
      <t>1</t>
    </r>
  </si>
  <si>
    <r>
      <t xml:space="preserve">21:00 SA PRUNA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/ PEPUCHI TEAM </t>
    </r>
    <r>
      <rPr>
        <b/>
        <sz val="10"/>
        <rFont val="Arial"/>
        <family val="2"/>
      </rPr>
      <t>1</t>
    </r>
  </si>
  <si>
    <t xml:space="preserve">Futbol5 </t>
  </si>
  <si>
    <t>Espanya</t>
  </si>
  <si>
    <t>17/07 a les 19:00</t>
  </si>
  <si>
    <t>26/07 a les 19:00</t>
  </si>
  <si>
    <t>Carde</t>
  </si>
  <si>
    <t>3er. Grup A</t>
  </si>
  <si>
    <t>3er. Grup B</t>
  </si>
  <si>
    <t>Espartanos</t>
  </si>
  <si>
    <t>30/07 a les 19:00</t>
  </si>
  <si>
    <t>18/07 a les 19:00</t>
  </si>
  <si>
    <t>2on. Grup A</t>
  </si>
  <si>
    <t>2on. Grup B</t>
  </si>
  <si>
    <t>Xipirons</t>
  </si>
  <si>
    <t>Final dia 03/08 a les 19:00</t>
  </si>
  <si>
    <t>19/07 a les 19:00</t>
  </si>
  <si>
    <t>1er. Grup A</t>
  </si>
  <si>
    <t>1er. Grup B</t>
  </si>
  <si>
    <t>Ses Llorencines</t>
  </si>
  <si>
    <t>23/07 a les 19:00</t>
  </si>
  <si>
    <t>Sopa de Cabra</t>
  </si>
  <si>
    <t>24/07 a les 19:00</t>
  </si>
  <si>
    <t>25/07 a les 19:00</t>
  </si>
  <si>
    <r>
      <t>21:00 AUTOESPORT</t>
    </r>
    <r>
      <rPr>
        <b/>
        <sz val="10"/>
        <rFont val="Arial"/>
        <family val="2"/>
      </rPr>
      <t xml:space="preserve">  3 </t>
    </r>
    <r>
      <rPr>
        <sz val="10"/>
        <rFont val="Arial"/>
        <family val="0"/>
      </rPr>
      <t>/ POLLES VOLADORES</t>
    </r>
    <r>
      <rPr>
        <b/>
        <sz val="10"/>
        <rFont val="Arial"/>
        <family val="2"/>
      </rPr>
      <t xml:space="preserve"> 2</t>
    </r>
  </si>
  <si>
    <t>20:00 LOS TOCADITOS 0 / CERDITOS VALIENTES 9</t>
  </si>
  <si>
    <r>
      <t xml:space="preserve">20:00 EN PINTANAMPLE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/ ANEGATS</t>
    </r>
    <r>
      <rPr>
        <b/>
        <sz val="10"/>
        <rFont val="Arial"/>
        <family val="2"/>
      </rPr>
      <t xml:space="preserve"> 8</t>
    </r>
  </si>
  <si>
    <r>
      <t xml:space="preserve">MIQUEL BAUÇÀ </t>
    </r>
    <r>
      <rPr>
        <b/>
        <sz val="10"/>
        <rFont val="Arial"/>
        <family val="2"/>
      </rPr>
      <t>7/6 6/7 6/1</t>
    </r>
  </si>
  <si>
    <r>
      <t xml:space="preserve">PAU QUINA </t>
    </r>
    <r>
      <rPr>
        <b/>
        <sz val="10"/>
        <rFont val="Arial"/>
        <family val="2"/>
      </rPr>
      <t>6/0 6/1</t>
    </r>
  </si>
  <si>
    <t>16/07 a les 18:00</t>
  </si>
  <si>
    <t>16/07 a les 19:00</t>
  </si>
  <si>
    <r>
      <t xml:space="preserve">PEDRO MIQUEL </t>
    </r>
    <r>
      <rPr>
        <b/>
        <sz val="10"/>
        <rFont val="Arial"/>
        <family val="2"/>
      </rPr>
      <t>6/1 6/0</t>
    </r>
  </si>
  <si>
    <r>
      <t xml:space="preserve">GUILLEM MESTRE </t>
    </r>
    <r>
      <rPr>
        <b/>
        <sz val="10"/>
        <rFont val="Arial"/>
        <family val="2"/>
      </rPr>
      <t>6/1 7/3</t>
    </r>
  </si>
  <si>
    <r>
      <t xml:space="preserve">JORDI SOLER </t>
    </r>
    <r>
      <rPr>
        <b/>
        <sz val="10"/>
        <rFont val="Arial"/>
        <family val="2"/>
      </rPr>
      <t>6/1 6/1</t>
    </r>
  </si>
  <si>
    <t>:GUANYADORS</t>
  </si>
  <si>
    <r>
      <t>23-07 2012 18</t>
    </r>
    <r>
      <rPr>
        <b/>
        <sz val="11"/>
        <rFont val="Arial"/>
        <family val="2"/>
      </rPr>
      <t>:00</t>
    </r>
  </si>
  <si>
    <r>
      <t>JORDI SOLER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7/5 4/6 6/1</t>
    </r>
  </si>
  <si>
    <t xml:space="preserve">20:00 TEENAGERS / ESPARTANOS </t>
  </si>
  <si>
    <r>
      <t xml:space="preserve">CATALINA GALMÉS </t>
    </r>
    <r>
      <rPr>
        <b/>
        <sz val="11"/>
        <rFont val="Arial"/>
        <family val="2"/>
      </rPr>
      <t>6/1 6/0</t>
    </r>
  </si>
  <si>
    <r>
      <t xml:space="preserve">Mª ANTÒNIA SASTRE </t>
    </r>
    <r>
      <rPr>
        <b/>
        <sz val="11"/>
        <rFont val="Arial"/>
        <family val="2"/>
      </rPr>
      <t>6/0 6/0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</si>
</sst>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BookmanITC Lt BT"/>
      <family val="1"/>
    </font>
    <font>
      <b/>
      <sz val="11"/>
      <name val="Bookman Old Style"/>
      <family val="1"/>
    </font>
    <font>
      <b/>
      <sz val="11"/>
      <name val="BookmanITC Lt BT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0" fontId="0" fillId="2" borderId="1" xfId="0" applyNumberFormat="1" applyFill="1" applyBorder="1" applyAlignment="1">
      <alignment/>
    </xf>
    <xf numFmtId="20" fontId="0" fillId="3" borderId="1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4" borderId="1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8" fillId="6" borderId="0" xfId="0" applyFont="1" applyFill="1" applyAlignment="1">
      <alignment/>
    </xf>
    <xf numFmtId="22" fontId="3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8" fillId="7" borderId="0" xfId="0" applyFont="1" applyFill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8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7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9" borderId="1" xfId="0" applyFill="1" applyBorder="1" applyAlignment="1">
      <alignment/>
    </xf>
    <xf numFmtId="0" fontId="6" fillId="6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8" fillId="8" borderId="1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12" sqref="G12"/>
    </sheetView>
  </sheetViews>
  <sheetFormatPr defaultColWidth="11.421875" defaultRowHeight="12.75"/>
  <cols>
    <col min="1" max="1" width="21.00390625" style="0" bestFit="1" customWidth="1"/>
    <col min="2" max="2" width="22.7109375" style="0" bestFit="1" customWidth="1"/>
    <col min="4" max="5" width="15.8515625" style="0" bestFit="1" customWidth="1"/>
  </cols>
  <sheetData>
    <row r="1" spans="1:5" ht="18">
      <c r="A1" s="54" t="s">
        <v>155</v>
      </c>
      <c r="B1" s="55"/>
      <c r="C1" s="55"/>
      <c r="D1" s="55"/>
      <c r="E1" s="55"/>
    </row>
    <row r="3" spans="1:5" ht="18">
      <c r="A3" s="47" t="s">
        <v>156</v>
      </c>
      <c r="B3" s="16"/>
      <c r="C3" s="16"/>
      <c r="D3" s="16"/>
      <c r="E3" s="16"/>
    </row>
    <row r="4" spans="1:5" ht="18">
      <c r="A4" s="16"/>
      <c r="B4" s="47" t="s">
        <v>157</v>
      </c>
      <c r="C4" s="16"/>
      <c r="D4" s="56" t="s">
        <v>158</v>
      </c>
      <c r="E4" s="56"/>
    </row>
    <row r="5" spans="1:5" ht="18">
      <c r="A5" s="47" t="s">
        <v>159</v>
      </c>
      <c r="B5" s="16"/>
      <c r="C5" s="16"/>
      <c r="D5" s="47" t="s">
        <v>160</v>
      </c>
      <c r="E5" s="48" t="s">
        <v>161</v>
      </c>
    </row>
    <row r="6" spans="1:3" ht="18">
      <c r="A6" s="16"/>
      <c r="B6" s="16"/>
      <c r="C6" s="16"/>
    </row>
    <row r="7" spans="1:5" ht="18">
      <c r="A7" s="48" t="s">
        <v>162</v>
      </c>
      <c r="B7" s="16"/>
      <c r="C7" s="16"/>
      <c r="D7" s="56" t="s">
        <v>163</v>
      </c>
      <c r="E7" s="56"/>
    </row>
    <row r="8" spans="1:5" ht="18">
      <c r="A8" s="16"/>
      <c r="B8" s="48" t="s">
        <v>164</v>
      </c>
      <c r="C8" s="16"/>
      <c r="D8" s="47" t="s">
        <v>165</v>
      </c>
      <c r="E8" s="48" t="s">
        <v>166</v>
      </c>
    </row>
    <row r="9" spans="1:5" ht="18">
      <c r="A9" s="48" t="s">
        <v>167</v>
      </c>
      <c r="B9" s="16"/>
      <c r="C9" s="16"/>
      <c r="D9" s="16"/>
      <c r="E9" s="16"/>
    </row>
    <row r="10" spans="1:5" ht="18">
      <c r="A10" s="16"/>
      <c r="B10" s="16"/>
      <c r="C10" s="16"/>
      <c r="D10" s="16"/>
      <c r="E10" s="16"/>
    </row>
    <row r="11" spans="1:5" ht="18">
      <c r="A11" s="47" t="s">
        <v>156</v>
      </c>
      <c r="B11" s="16"/>
      <c r="C11" s="16"/>
      <c r="D11" s="56" t="s">
        <v>168</v>
      </c>
      <c r="E11" s="56"/>
    </row>
    <row r="12" spans="1:5" ht="18">
      <c r="A12" s="16"/>
      <c r="B12" s="47" t="s">
        <v>169</v>
      </c>
      <c r="C12" s="16"/>
      <c r="D12" s="47" t="s">
        <v>170</v>
      </c>
      <c r="E12" s="48" t="s">
        <v>171</v>
      </c>
    </row>
    <row r="13" spans="1:5" ht="18">
      <c r="A13" s="47" t="s">
        <v>172</v>
      </c>
      <c r="B13" s="16"/>
      <c r="C13" s="16"/>
      <c r="D13" s="16"/>
      <c r="E13" s="16"/>
    </row>
    <row r="14" spans="1:5" ht="18">
      <c r="A14" s="16"/>
      <c r="B14" s="16"/>
      <c r="C14" s="16"/>
      <c r="D14" s="16"/>
      <c r="E14" s="16"/>
    </row>
    <row r="15" spans="1:5" ht="18">
      <c r="A15" s="48" t="s">
        <v>162</v>
      </c>
      <c r="B15" s="16"/>
      <c r="C15" s="16"/>
      <c r="D15" s="16"/>
      <c r="E15" s="16"/>
    </row>
    <row r="16" spans="1:5" ht="18">
      <c r="A16" s="16"/>
      <c r="B16" s="48" t="s">
        <v>173</v>
      </c>
      <c r="C16" s="16"/>
      <c r="D16" s="16"/>
      <c r="E16" s="16"/>
    </row>
    <row r="17" spans="1:5" ht="18">
      <c r="A17" s="48" t="s">
        <v>174</v>
      </c>
      <c r="B17" s="16"/>
      <c r="C17" s="16"/>
      <c r="D17" s="16"/>
      <c r="E17" s="16"/>
    </row>
    <row r="18" spans="1:5" ht="18">
      <c r="A18" s="16"/>
      <c r="B18" s="16"/>
      <c r="C18" s="16"/>
      <c r="D18" s="16"/>
      <c r="E18" s="16"/>
    </row>
    <row r="19" spans="1:5" ht="18">
      <c r="A19" s="47" t="s">
        <v>159</v>
      </c>
      <c r="B19" s="16"/>
      <c r="C19" s="16"/>
      <c r="D19" s="16"/>
      <c r="E19" s="16"/>
    </row>
    <row r="20" spans="1:5" ht="18">
      <c r="A20" s="16"/>
      <c r="B20" s="47" t="s">
        <v>175</v>
      </c>
      <c r="C20" s="16"/>
      <c r="D20" s="16"/>
      <c r="E20" s="16"/>
    </row>
    <row r="21" spans="1:5" ht="18">
      <c r="A21" s="47" t="s">
        <v>172</v>
      </c>
      <c r="B21" s="16"/>
      <c r="C21" s="16"/>
      <c r="D21" s="16"/>
      <c r="E21" s="16"/>
    </row>
    <row r="22" spans="1:5" ht="18">
      <c r="A22" s="16"/>
      <c r="B22" s="16"/>
      <c r="C22" s="16"/>
      <c r="D22" s="16"/>
      <c r="E22" s="16"/>
    </row>
    <row r="23" spans="1:5" ht="18">
      <c r="A23" s="48" t="s">
        <v>167</v>
      </c>
      <c r="B23" s="16"/>
      <c r="C23" s="16"/>
      <c r="D23" s="16"/>
      <c r="E23" s="16"/>
    </row>
    <row r="24" spans="1:5" ht="18">
      <c r="A24" s="16"/>
      <c r="B24" s="48" t="s">
        <v>176</v>
      </c>
      <c r="C24" s="16"/>
      <c r="D24" s="16"/>
      <c r="E24" s="16"/>
    </row>
    <row r="25" spans="1:5" ht="18">
      <c r="A25" s="48" t="s">
        <v>174</v>
      </c>
      <c r="B25" s="16"/>
      <c r="C25" s="16"/>
      <c r="D25" s="16"/>
      <c r="E25" s="16"/>
    </row>
  </sheetData>
  <mergeCells count="4">
    <mergeCell ref="A1:E1"/>
    <mergeCell ref="D4:E4"/>
    <mergeCell ref="D7:E7"/>
    <mergeCell ref="D11:E1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B7">
      <selection activeCell="H28" sqref="H28:M28"/>
    </sheetView>
  </sheetViews>
  <sheetFormatPr defaultColWidth="11.421875" defaultRowHeight="12.75"/>
  <cols>
    <col min="1" max="1" width="23.421875" style="0" bestFit="1" customWidth="1"/>
    <col min="2" max="2" width="15.28125" style="0" bestFit="1" customWidth="1"/>
    <col min="3" max="3" width="23.421875" style="0" bestFit="1" customWidth="1"/>
    <col min="4" max="4" width="3.00390625" style="0" bestFit="1" customWidth="1"/>
    <col min="5" max="5" width="23.421875" style="0" bestFit="1" customWidth="1"/>
    <col min="6" max="6" width="3.00390625" style="0" bestFit="1" customWidth="1"/>
    <col min="7" max="7" width="23.421875" style="0" bestFit="1" customWidth="1"/>
    <col min="8" max="8" width="2.140625" style="0" bestFit="1" customWidth="1"/>
    <col min="9" max="9" width="2.57421875" style="0" bestFit="1" customWidth="1"/>
    <col min="10" max="10" width="2.421875" style="0" bestFit="1" customWidth="1"/>
    <col min="11" max="11" width="2.28125" style="0" bestFit="1" customWidth="1"/>
    <col min="12" max="12" width="3.8515625" style="0" bestFit="1" customWidth="1"/>
    <col min="13" max="14" width="4.140625" style="0" bestFit="1" customWidth="1"/>
    <col min="15" max="15" width="3.7109375" style="0" bestFit="1" customWidth="1"/>
  </cols>
  <sheetData>
    <row r="1" spans="2:8" ht="18">
      <c r="B1" s="54" t="s">
        <v>96</v>
      </c>
      <c r="C1" s="58"/>
      <c r="D1" s="58"/>
      <c r="E1" s="58"/>
      <c r="F1" s="58"/>
      <c r="G1" s="58"/>
      <c r="H1" s="58"/>
    </row>
    <row r="3" spans="1:15" ht="15.75">
      <c r="A3" s="28" t="s">
        <v>97</v>
      </c>
      <c r="B3" s="29">
        <v>41092.75</v>
      </c>
      <c r="C3" s="28" t="s">
        <v>97</v>
      </c>
      <c r="D3" s="30">
        <v>3</v>
      </c>
      <c r="E3" s="31" t="s">
        <v>98</v>
      </c>
      <c r="F3" s="30">
        <v>16</v>
      </c>
      <c r="G3" s="32" t="s">
        <v>99</v>
      </c>
      <c r="H3" s="33" t="s">
        <v>100</v>
      </c>
      <c r="I3" s="33" t="s">
        <v>101</v>
      </c>
      <c r="J3" s="33" t="s">
        <v>102</v>
      </c>
      <c r="K3" s="33" t="s">
        <v>103</v>
      </c>
      <c r="L3" s="33" t="s">
        <v>104</v>
      </c>
      <c r="M3" s="33" t="s">
        <v>105</v>
      </c>
      <c r="N3" s="33" t="s">
        <v>106</v>
      </c>
      <c r="O3" s="33" t="s">
        <v>107</v>
      </c>
    </row>
    <row r="4" spans="1:15" ht="15.75">
      <c r="A4" s="31" t="s">
        <v>98</v>
      </c>
      <c r="B4" s="29">
        <v>41094.791666666664</v>
      </c>
      <c r="C4" s="34" t="s">
        <v>108</v>
      </c>
      <c r="D4" s="30">
        <v>8</v>
      </c>
      <c r="E4" s="28" t="s">
        <v>97</v>
      </c>
      <c r="F4" s="30">
        <v>14</v>
      </c>
      <c r="G4" s="31" t="s">
        <v>98</v>
      </c>
      <c r="H4" s="35">
        <v>4</v>
      </c>
      <c r="I4" s="35">
        <v>4</v>
      </c>
      <c r="J4" s="35">
        <v>0</v>
      </c>
      <c r="K4" s="35">
        <v>0</v>
      </c>
      <c r="L4" s="35">
        <v>48</v>
      </c>
      <c r="M4" s="35">
        <v>28</v>
      </c>
      <c r="N4" s="36">
        <f>SUM(L4-M4)</f>
        <v>20</v>
      </c>
      <c r="O4" s="36">
        <f>SUM(I4*3)+(J4*1)</f>
        <v>12</v>
      </c>
    </row>
    <row r="5" spans="1:15" ht="15.75">
      <c r="A5" s="34" t="s">
        <v>108</v>
      </c>
      <c r="B5" s="29">
        <v>41096.75</v>
      </c>
      <c r="C5" s="31" t="s">
        <v>98</v>
      </c>
      <c r="D5" s="30">
        <v>13</v>
      </c>
      <c r="E5" s="34" t="s">
        <v>108</v>
      </c>
      <c r="F5" s="30">
        <v>10</v>
      </c>
      <c r="G5" s="34" t="s">
        <v>108</v>
      </c>
      <c r="H5" s="35">
        <v>4</v>
      </c>
      <c r="I5" s="35">
        <v>1</v>
      </c>
      <c r="J5" s="35">
        <v>0</v>
      </c>
      <c r="K5" s="35">
        <v>3</v>
      </c>
      <c r="L5" s="35">
        <v>41</v>
      </c>
      <c r="M5" s="35">
        <v>37</v>
      </c>
      <c r="N5" s="36">
        <f>SUM(L5-M5)</f>
        <v>4</v>
      </c>
      <c r="O5" s="36">
        <f>SUM(I5*3)+(J5*1)</f>
        <v>3</v>
      </c>
    </row>
    <row r="6" spans="2:15" ht="15.75">
      <c r="B6" s="29">
        <v>41099.791666666664</v>
      </c>
      <c r="C6" s="28" t="s">
        <v>97</v>
      </c>
      <c r="D6" s="30">
        <v>8</v>
      </c>
      <c r="E6" s="31" t="s">
        <v>98</v>
      </c>
      <c r="F6" s="30">
        <v>11</v>
      </c>
      <c r="G6" s="28" t="s">
        <v>97</v>
      </c>
      <c r="H6" s="35">
        <v>4</v>
      </c>
      <c r="I6" s="35">
        <v>1</v>
      </c>
      <c r="J6" s="35">
        <v>0</v>
      </c>
      <c r="K6" s="35">
        <v>3</v>
      </c>
      <c r="L6" s="35">
        <v>27</v>
      </c>
      <c r="M6" s="35">
        <v>51</v>
      </c>
      <c r="N6" s="36">
        <f>SUM(L6-M6)</f>
        <v>-24</v>
      </c>
      <c r="O6" s="36">
        <f>SUM(I6*3)+(J6*1)</f>
        <v>3</v>
      </c>
    </row>
    <row r="7" spans="2:6" ht="15.75">
      <c r="B7" s="29">
        <v>41101.75</v>
      </c>
      <c r="C7" s="34" t="s">
        <v>108</v>
      </c>
      <c r="D7" s="30">
        <v>16</v>
      </c>
      <c r="E7" s="28" t="s">
        <v>97</v>
      </c>
      <c r="F7" s="30">
        <v>2</v>
      </c>
    </row>
    <row r="8" spans="2:6" ht="15.75">
      <c r="B8" s="29">
        <v>41103.791666666664</v>
      </c>
      <c r="C8" s="31" t="s">
        <v>98</v>
      </c>
      <c r="D8" s="30">
        <v>8</v>
      </c>
      <c r="E8" s="34" t="s">
        <v>108</v>
      </c>
      <c r="F8" s="30">
        <v>7</v>
      </c>
    </row>
    <row r="9" ht="15">
      <c r="F9" s="49"/>
    </row>
    <row r="10" spans="6:7" ht="15.75">
      <c r="F10" s="49"/>
      <c r="G10" s="50" t="s">
        <v>108</v>
      </c>
    </row>
    <row r="11" spans="6:13" ht="15">
      <c r="F11" s="49"/>
      <c r="H11" s="62" t="s">
        <v>182</v>
      </c>
      <c r="I11" s="62"/>
      <c r="J11" s="62"/>
      <c r="K11" s="62"/>
      <c r="L11" s="62"/>
      <c r="M11" s="62"/>
    </row>
    <row r="12" ht="15.75">
      <c r="G12" s="51" t="s">
        <v>98</v>
      </c>
    </row>
    <row r="14" spans="1:8" ht="15.75">
      <c r="A14" s="63" t="s">
        <v>109</v>
      </c>
      <c r="B14" s="63"/>
      <c r="C14" s="63"/>
      <c r="D14" s="63"/>
      <c r="E14" s="63"/>
      <c r="F14" s="63"/>
      <c r="G14" s="63"/>
      <c r="H14" s="63"/>
    </row>
    <row r="15" spans="1:8" ht="15.75">
      <c r="A15" s="37"/>
      <c r="B15" s="38"/>
      <c r="C15" s="38"/>
      <c r="D15" s="38"/>
      <c r="E15" s="38"/>
      <c r="F15" s="38"/>
      <c r="G15" s="38"/>
      <c r="H15" s="38"/>
    </row>
    <row r="16" spans="2:8" ht="18">
      <c r="B16" s="54" t="s">
        <v>110</v>
      </c>
      <c r="C16" s="58"/>
      <c r="D16" s="58"/>
      <c r="E16" s="58"/>
      <c r="F16" s="58"/>
      <c r="G16" s="58"/>
      <c r="H16" s="58"/>
    </row>
    <row r="18" spans="1:15" ht="15.75">
      <c r="A18" s="28" t="s">
        <v>111</v>
      </c>
      <c r="B18" s="29">
        <v>41092.791666666664</v>
      </c>
      <c r="C18" s="28" t="s">
        <v>111</v>
      </c>
      <c r="D18" s="30">
        <v>13</v>
      </c>
      <c r="E18" s="39" t="s">
        <v>112</v>
      </c>
      <c r="F18" s="30">
        <v>13</v>
      </c>
      <c r="G18" s="32" t="s">
        <v>99</v>
      </c>
      <c r="H18" s="33" t="s">
        <v>100</v>
      </c>
      <c r="I18" s="33" t="s">
        <v>101</v>
      </c>
      <c r="J18" s="33" t="s">
        <v>102</v>
      </c>
      <c r="K18" s="33" t="s">
        <v>103</v>
      </c>
      <c r="L18" s="33" t="s">
        <v>104</v>
      </c>
      <c r="M18" s="33" t="s">
        <v>105</v>
      </c>
      <c r="N18" s="33" t="s">
        <v>106</v>
      </c>
      <c r="O18" s="33" t="s">
        <v>107</v>
      </c>
    </row>
    <row r="19" spans="1:15" ht="15.75">
      <c r="A19" s="39" t="s">
        <v>112</v>
      </c>
      <c r="B19" s="29">
        <v>41094.75</v>
      </c>
      <c r="C19" s="34" t="s">
        <v>113</v>
      </c>
      <c r="D19" s="30">
        <v>8</v>
      </c>
      <c r="E19" s="28" t="s">
        <v>111</v>
      </c>
      <c r="F19" s="30">
        <v>31</v>
      </c>
      <c r="G19" s="39" t="s">
        <v>112</v>
      </c>
      <c r="H19" s="35">
        <v>4</v>
      </c>
      <c r="I19" s="35">
        <v>3</v>
      </c>
      <c r="J19" s="35">
        <v>1</v>
      </c>
      <c r="K19" s="35">
        <v>0</v>
      </c>
      <c r="L19" s="35">
        <v>59</v>
      </c>
      <c r="M19" s="35">
        <v>25</v>
      </c>
      <c r="N19" s="36">
        <f>SUM(L19-M19)</f>
        <v>34</v>
      </c>
      <c r="O19" s="36">
        <f>SUM(I19*3)+(J19*1)</f>
        <v>10</v>
      </c>
    </row>
    <row r="20" spans="1:15" ht="15.75">
      <c r="A20" s="34" t="s">
        <v>113</v>
      </c>
      <c r="B20" s="29">
        <v>41096.791666666664</v>
      </c>
      <c r="C20" s="39" t="s">
        <v>112</v>
      </c>
      <c r="D20" s="30">
        <v>15</v>
      </c>
      <c r="E20" s="34" t="s">
        <v>113</v>
      </c>
      <c r="F20" s="30">
        <v>3</v>
      </c>
      <c r="G20" s="28" t="s">
        <v>111</v>
      </c>
      <c r="H20" s="35">
        <v>4</v>
      </c>
      <c r="I20" s="35">
        <v>2</v>
      </c>
      <c r="J20" s="35">
        <v>1</v>
      </c>
      <c r="K20" s="35">
        <v>1</v>
      </c>
      <c r="L20" s="35">
        <v>71</v>
      </c>
      <c r="M20" s="35">
        <v>38</v>
      </c>
      <c r="N20" s="36">
        <f>SUM(L20-M20)</f>
        <v>33</v>
      </c>
      <c r="O20" s="36">
        <f>SUM(I20*3)+(J20*1)</f>
        <v>7</v>
      </c>
    </row>
    <row r="21" spans="2:15" ht="15.75">
      <c r="B21" s="29">
        <v>41099.75</v>
      </c>
      <c r="C21" s="28" t="s">
        <v>111</v>
      </c>
      <c r="D21" s="30">
        <v>6</v>
      </c>
      <c r="E21" s="39" t="s">
        <v>112</v>
      </c>
      <c r="F21" s="30">
        <v>11</v>
      </c>
      <c r="G21" s="34" t="s">
        <v>113</v>
      </c>
      <c r="H21" s="35">
        <v>4</v>
      </c>
      <c r="I21" s="35">
        <v>0</v>
      </c>
      <c r="J21" s="35">
        <v>0</v>
      </c>
      <c r="K21" s="35">
        <v>4</v>
      </c>
      <c r="L21" s="35">
        <v>20</v>
      </c>
      <c r="M21" s="35">
        <v>87</v>
      </c>
      <c r="N21" s="36">
        <f>SUM(L21-M21)</f>
        <v>-67</v>
      </c>
      <c r="O21" s="36">
        <f>SUM(I21*3)+(J21*1)</f>
        <v>0</v>
      </c>
    </row>
    <row r="22" spans="2:6" ht="15.75">
      <c r="B22" s="29">
        <v>41101.791666666664</v>
      </c>
      <c r="C22" s="34" t="s">
        <v>113</v>
      </c>
      <c r="D22" s="30">
        <v>6</v>
      </c>
      <c r="E22" s="28" t="s">
        <v>111</v>
      </c>
      <c r="F22" s="30">
        <v>21</v>
      </c>
    </row>
    <row r="23" spans="2:6" ht="15.75">
      <c r="B23" s="29">
        <v>41103.75</v>
      </c>
      <c r="C23" s="39" t="s">
        <v>112</v>
      </c>
      <c r="D23" s="30">
        <v>20</v>
      </c>
      <c r="E23" s="34" t="s">
        <v>113</v>
      </c>
      <c r="F23" s="30">
        <v>3</v>
      </c>
    </row>
    <row r="25" spans="1:8" ht="15.75">
      <c r="A25" s="63" t="s">
        <v>109</v>
      </c>
      <c r="B25" s="64"/>
      <c r="C25" s="64"/>
      <c r="D25" s="64"/>
      <c r="E25" s="64"/>
      <c r="F25" s="64"/>
      <c r="G25" s="64"/>
      <c r="H25" s="64"/>
    </row>
    <row r="27" ht="15.75">
      <c r="G27" s="39" t="s">
        <v>112</v>
      </c>
    </row>
    <row r="28" spans="8:13" ht="12.75">
      <c r="H28" s="62" t="s">
        <v>183</v>
      </c>
      <c r="I28" s="62"/>
      <c r="J28" s="62"/>
      <c r="K28" s="62"/>
      <c r="L28" s="62"/>
      <c r="M28" s="62"/>
    </row>
    <row r="29" ht="15.75">
      <c r="G29" s="28" t="s">
        <v>111</v>
      </c>
    </row>
  </sheetData>
  <mergeCells count="6">
    <mergeCell ref="H28:M28"/>
    <mergeCell ref="B1:H1"/>
    <mergeCell ref="A14:H14"/>
    <mergeCell ref="B16:H16"/>
    <mergeCell ref="A25:H25"/>
    <mergeCell ref="H11:M11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B13" sqref="B13"/>
    </sheetView>
  </sheetViews>
  <sheetFormatPr defaultColWidth="11.421875" defaultRowHeight="12.75"/>
  <cols>
    <col min="1" max="1" width="15.28125" style="0" bestFit="1" customWidth="1"/>
    <col min="2" max="2" width="61.28125" style="0" bestFit="1" customWidth="1"/>
    <col min="3" max="3" width="5.8515625" style="0" customWidth="1"/>
    <col min="4" max="4" width="23.421875" style="0" bestFit="1" customWidth="1"/>
    <col min="5" max="5" width="2.140625" style="0" bestFit="1" customWidth="1"/>
    <col min="6" max="6" width="2.57421875" style="0" bestFit="1" customWidth="1"/>
    <col min="7" max="7" width="2.421875" style="0" bestFit="1" customWidth="1"/>
    <col min="8" max="8" width="2.28125" style="0" bestFit="1" customWidth="1"/>
    <col min="9" max="9" width="3.8515625" style="0" bestFit="1" customWidth="1"/>
    <col min="10" max="11" width="4.140625" style="0" bestFit="1" customWidth="1"/>
    <col min="12" max="12" width="3.7109375" style="0" bestFit="1" customWidth="1"/>
  </cols>
  <sheetData>
    <row r="3" spans="1:12" ht="15.75">
      <c r="A3" s="14">
        <v>41095</v>
      </c>
      <c r="B3" s="17" t="s">
        <v>130</v>
      </c>
      <c r="D3" s="32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104</v>
      </c>
      <c r="J3" s="33" t="s">
        <v>105</v>
      </c>
      <c r="K3" s="33" t="s">
        <v>106</v>
      </c>
      <c r="L3" s="33" t="s">
        <v>107</v>
      </c>
    </row>
    <row r="4" spans="2:12" ht="15">
      <c r="B4" s="18" t="s">
        <v>131</v>
      </c>
      <c r="D4" s="43" t="s">
        <v>136</v>
      </c>
      <c r="E4" s="35">
        <v>2</v>
      </c>
      <c r="F4" s="35">
        <v>2</v>
      </c>
      <c r="G4" s="35">
        <v>0</v>
      </c>
      <c r="H4" s="35">
        <v>0</v>
      </c>
      <c r="I4" s="35">
        <v>20</v>
      </c>
      <c r="J4" s="35">
        <v>2</v>
      </c>
      <c r="K4" s="36">
        <f aca="true" t="shared" si="0" ref="K4:K9">SUM(I4-J4)</f>
        <v>18</v>
      </c>
      <c r="L4" s="36">
        <f aca="true" t="shared" si="1" ref="L4:L9">SUM(F4*3)+(G4*1)</f>
        <v>6</v>
      </c>
    </row>
    <row r="5" spans="1:12" ht="15.75">
      <c r="A5" s="14">
        <v>41099</v>
      </c>
      <c r="B5" s="18" t="s">
        <v>147</v>
      </c>
      <c r="D5" s="42" t="s">
        <v>133</v>
      </c>
      <c r="E5" s="35">
        <v>2</v>
      </c>
      <c r="F5" s="35">
        <v>2</v>
      </c>
      <c r="G5" s="35">
        <v>0</v>
      </c>
      <c r="H5" s="35">
        <v>0</v>
      </c>
      <c r="I5" s="35">
        <v>14</v>
      </c>
      <c r="J5" s="35">
        <v>2</v>
      </c>
      <c r="K5" s="36">
        <f t="shared" si="0"/>
        <v>12</v>
      </c>
      <c r="L5" s="36">
        <f t="shared" si="1"/>
        <v>6</v>
      </c>
    </row>
    <row r="6" spans="2:12" ht="15">
      <c r="B6" s="19" t="s">
        <v>148</v>
      </c>
      <c r="D6" s="43" t="s">
        <v>135</v>
      </c>
      <c r="E6" s="35">
        <v>2</v>
      </c>
      <c r="F6" s="35">
        <v>1</v>
      </c>
      <c r="G6" s="35">
        <v>0</v>
      </c>
      <c r="H6" s="35">
        <v>1</v>
      </c>
      <c r="I6" s="35">
        <v>13</v>
      </c>
      <c r="J6" s="35">
        <v>1</v>
      </c>
      <c r="K6" s="36">
        <f t="shared" si="0"/>
        <v>12</v>
      </c>
      <c r="L6" s="36">
        <f t="shared" si="1"/>
        <v>3</v>
      </c>
    </row>
    <row r="7" spans="1:12" ht="15.75">
      <c r="A7" s="14">
        <v>41100</v>
      </c>
      <c r="B7" s="17" t="s">
        <v>152</v>
      </c>
      <c r="D7" s="42" t="s">
        <v>134</v>
      </c>
      <c r="E7" s="35">
        <v>2</v>
      </c>
      <c r="F7" s="35">
        <v>0</v>
      </c>
      <c r="G7" s="35">
        <v>0</v>
      </c>
      <c r="H7" s="35">
        <v>2</v>
      </c>
      <c r="I7" s="35">
        <v>2</v>
      </c>
      <c r="J7" s="35">
        <v>6</v>
      </c>
      <c r="K7" s="36">
        <f t="shared" si="0"/>
        <v>-4</v>
      </c>
      <c r="L7" s="36">
        <f t="shared" si="1"/>
        <v>0</v>
      </c>
    </row>
    <row r="8" spans="2:12" ht="15">
      <c r="B8" s="18" t="s">
        <v>153</v>
      </c>
      <c r="D8" s="43" t="s">
        <v>137</v>
      </c>
      <c r="E8" s="35">
        <v>1</v>
      </c>
      <c r="F8" s="35">
        <v>0</v>
      </c>
      <c r="G8" s="35">
        <v>0</v>
      </c>
      <c r="H8" s="35">
        <v>1</v>
      </c>
      <c r="I8" s="35">
        <v>2</v>
      </c>
      <c r="J8" s="35">
        <v>11</v>
      </c>
      <c r="K8" s="36">
        <f t="shared" si="0"/>
        <v>-9</v>
      </c>
      <c r="L8" s="36">
        <f t="shared" si="1"/>
        <v>0</v>
      </c>
    </row>
    <row r="9" spans="1:12" ht="15.75">
      <c r="A9" s="14">
        <v>41101</v>
      </c>
      <c r="B9" s="18" t="s">
        <v>179</v>
      </c>
      <c r="D9" s="42" t="s">
        <v>132</v>
      </c>
      <c r="E9" s="35">
        <v>1</v>
      </c>
      <c r="F9" s="35">
        <v>0</v>
      </c>
      <c r="G9" s="35">
        <v>0</v>
      </c>
      <c r="H9" s="35">
        <v>1</v>
      </c>
      <c r="I9" s="35">
        <v>1</v>
      </c>
      <c r="J9" s="35">
        <v>12</v>
      </c>
      <c r="K9" s="36">
        <f t="shared" si="0"/>
        <v>-11</v>
      </c>
      <c r="L9" s="36">
        <f t="shared" si="1"/>
        <v>0</v>
      </c>
    </row>
    <row r="10" ht="12.75">
      <c r="B10" s="17" t="s">
        <v>154</v>
      </c>
    </row>
    <row r="11" spans="1:2" ht="15.75">
      <c r="A11" s="14">
        <v>41102</v>
      </c>
      <c r="B11" s="17" t="s">
        <v>178</v>
      </c>
    </row>
    <row r="12" spans="2:12" ht="15">
      <c r="B12" s="18" t="s">
        <v>177</v>
      </c>
      <c r="D12" s="32" t="s">
        <v>99</v>
      </c>
      <c r="E12" s="33" t="s">
        <v>100</v>
      </c>
      <c r="F12" s="33" t="s">
        <v>101</v>
      </c>
      <c r="G12" s="33" t="s">
        <v>102</v>
      </c>
      <c r="H12" s="33" t="s">
        <v>103</v>
      </c>
      <c r="I12" s="33" t="s">
        <v>104</v>
      </c>
      <c r="J12" s="33" t="s">
        <v>105</v>
      </c>
      <c r="K12" s="33" t="s">
        <v>106</v>
      </c>
      <c r="L12" s="33" t="s">
        <v>107</v>
      </c>
    </row>
    <row r="13" spans="1:12" ht="15.75">
      <c r="A13" s="14">
        <v>41103</v>
      </c>
      <c r="B13" s="17" t="s">
        <v>190</v>
      </c>
      <c r="D13" s="45" t="s">
        <v>143</v>
      </c>
      <c r="E13" s="35">
        <v>2</v>
      </c>
      <c r="F13" s="35">
        <v>2</v>
      </c>
      <c r="G13" s="35">
        <v>0</v>
      </c>
      <c r="H13" s="35">
        <v>0</v>
      </c>
      <c r="I13" s="35">
        <v>4</v>
      </c>
      <c r="J13" s="35">
        <v>2</v>
      </c>
      <c r="K13" s="36">
        <f aca="true" t="shared" si="2" ref="K13:K18">SUM(I13-J13)</f>
        <v>2</v>
      </c>
      <c r="L13" s="36">
        <f aca="true" t="shared" si="3" ref="L13:L18">SUM(F13*3)+(G13*1)</f>
        <v>6</v>
      </c>
    </row>
    <row r="14" spans="2:12" ht="15.75">
      <c r="B14" s="18" t="s">
        <v>149</v>
      </c>
      <c r="D14" s="44" t="s">
        <v>140</v>
      </c>
      <c r="E14" s="35">
        <v>2</v>
      </c>
      <c r="F14" s="35">
        <v>1</v>
      </c>
      <c r="G14" s="35">
        <v>0</v>
      </c>
      <c r="H14" s="35">
        <v>1</v>
      </c>
      <c r="I14" s="35">
        <v>18</v>
      </c>
      <c r="J14" s="35">
        <v>4</v>
      </c>
      <c r="K14" s="36">
        <f t="shared" si="2"/>
        <v>14</v>
      </c>
      <c r="L14" s="36">
        <f t="shared" si="3"/>
        <v>3</v>
      </c>
    </row>
    <row r="15" spans="1:12" ht="15.75">
      <c r="A15" s="14">
        <v>41107</v>
      </c>
      <c r="B15" s="20" t="s">
        <v>66</v>
      </c>
      <c r="D15" s="44" t="s">
        <v>139</v>
      </c>
      <c r="E15" s="35">
        <v>1</v>
      </c>
      <c r="F15" s="35">
        <v>1</v>
      </c>
      <c r="G15" s="35">
        <v>0</v>
      </c>
      <c r="H15" s="35">
        <v>0</v>
      </c>
      <c r="I15" s="35">
        <v>9</v>
      </c>
      <c r="J15" s="35">
        <v>1</v>
      </c>
      <c r="K15" s="36">
        <f t="shared" si="2"/>
        <v>8</v>
      </c>
      <c r="L15" s="36">
        <f t="shared" si="3"/>
        <v>3</v>
      </c>
    </row>
    <row r="16" spans="2:12" ht="15.75">
      <c r="B16" s="17" t="s">
        <v>67</v>
      </c>
      <c r="D16" s="44" t="s">
        <v>138</v>
      </c>
      <c r="E16" s="35">
        <v>2</v>
      </c>
      <c r="F16" s="35">
        <v>1</v>
      </c>
      <c r="G16" s="35">
        <v>0</v>
      </c>
      <c r="H16" s="35">
        <v>1</v>
      </c>
      <c r="I16" s="35">
        <v>8</v>
      </c>
      <c r="J16" s="35">
        <v>11</v>
      </c>
      <c r="K16" s="36">
        <f t="shared" si="2"/>
        <v>-3</v>
      </c>
      <c r="L16" s="36">
        <f t="shared" si="3"/>
        <v>3</v>
      </c>
    </row>
    <row r="17" spans="1:12" ht="15.75">
      <c r="A17" s="14">
        <v>41108</v>
      </c>
      <c r="B17" s="19" t="s">
        <v>68</v>
      </c>
      <c r="D17" s="45" t="s">
        <v>142</v>
      </c>
      <c r="E17" s="35">
        <v>1</v>
      </c>
      <c r="F17" s="35">
        <v>0</v>
      </c>
      <c r="G17" s="35">
        <v>0</v>
      </c>
      <c r="H17" s="35">
        <v>1</v>
      </c>
      <c r="I17" s="35">
        <v>0</v>
      </c>
      <c r="J17" s="35">
        <v>1</v>
      </c>
      <c r="K17" s="36">
        <f t="shared" si="2"/>
        <v>-1</v>
      </c>
      <c r="L17" s="36">
        <f t="shared" si="3"/>
        <v>0</v>
      </c>
    </row>
    <row r="18" spans="2:12" ht="15">
      <c r="B18" s="18" t="s">
        <v>69</v>
      </c>
      <c r="D18" s="45" t="s">
        <v>141</v>
      </c>
      <c r="E18" s="35">
        <v>2</v>
      </c>
      <c r="F18" s="35">
        <v>0</v>
      </c>
      <c r="G18" s="35">
        <v>0</v>
      </c>
      <c r="H18" s="35">
        <v>2</v>
      </c>
      <c r="I18" s="35">
        <v>3</v>
      </c>
      <c r="J18" s="35">
        <v>24</v>
      </c>
      <c r="K18" s="36">
        <f t="shared" si="2"/>
        <v>-21</v>
      </c>
      <c r="L18" s="36">
        <f t="shared" si="3"/>
        <v>0</v>
      </c>
    </row>
    <row r="19" spans="1:2" ht="15.75">
      <c r="A19" s="14">
        <v>41109</v>
      </c>
      <c r="B19" s="20" t="s">
        <v>70</v>
      </c>
    </row>
    <row r="20" ht="12.75">
      <c r="B20" s="17" t="s">
        <v>71</v>
      </c>
    </row>
    <row r="21" spans="1:2" ht="15.75">
      <c r="A21" s="14">
        <v>41113</v>
      </c>
      <c r="B21" s="19" t="s">
        <v>72</v>
      </c>
    </row>
    <row r="22" ht="12.75">
      <c r="B22" s="18" t="s">
        <v>73</v>
      </c>
    </row>
    <row r="23" spans="1:2" ht="15.75">
      <c r="A23" s="14">
        <v>41114</v>
      </c>
      <c r="B23" s="20" t="s">
        <v>74</v>
      </c>
    </row>
    <row r="24" ht="12.75">
      <c r="B24" s="17" t="s">
        <v>75</v>
      </c>
    </row>
    <row r="25" spans="1:2" ht="15.75">
      <c r="A25" s="14">
        <v>41115</v>
      </c>
      <c r="B25" s="19" t="s">
        <v>76</v>
      </c>
    </row>
    <row r="26" ht="12.75">
      <c r="B26" s="18" t="s">
        <v>77</v>
      </c>
    </row>
    <row r="27" spans="1:2" ht="15.75">
      <c r="A27" s="14">
        <v>41116</v>
      </c>
      <c r="B27" s="20" t="s">
        <v>78</v>
      </c>
    </row>
    <row r="28" ht="12.75">
      <c r="B28" s="17" t="s">
        <v>79</v>
      </c>
    </row>
    <row r="29" spans="1:2" ht="15.75">
      <c r="A29" s="14">
        <v>41120</v>
      </c>
      <c r="B29" s="19" t="s">
        <v>80</v>
      </c>
    </row>
    <row r="30" ht="12.75">
      <c r="B30" s="18" t="s">
        <v>81</v>
      </c>
    </row>
    <row r="31" spans="1:2" ht="15.75">
      <c r="A31" s="14">
        <v>41122</v>
      </c>
      <c r="B31" s="18" t="s">
        <v>82</v>
      </c>
    </row>
    <row r="32" ht="12.75">
      <c r="B32" s="17" t="s">
        <v>83</v>
      </c>
    </row>
    <row r="34" spans="1:2" ht="18">
      <c r="A34" s="15">
        <v>41124</v>
      </c>
      <c r="B34" s="16" t="s">
        <v>84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4"/>
  <sheetViews>
    <sheetView workbookViewId="0" topLeftCell="A43">
      <selection activeCell="E28" sqref="E28"/>
    </sheetView>
  </sheetViews>
  <sheetFormatPr defaultColWidth="11.421875" defaultRowHeight="12.75"/>
  <cols>
    <col min="1" max="1" width="24.140625" style="0" bestFit="1" customWidth="1"/>
    <col min="2" max="2" width="29.57421875" style="0" bestFit="1" customWidth="1"/>
    <col min="3" max="4" width="25.28125" style="0" bestFit="1" customWidth="1"/>
    <col min="5" max="6" width="17.28125" style="0" bestFit="1" customWidth="1"/>
  </cols>
  <sheetData>
    <row r="2" spans="1:2" ht="12.75">
      <c r="A2" s="1" t="s">
        <v>0</v>
      </c>
      <c r="B2" s="2"/>
    </row>
    <row r="3" ht="12.75">
      <c r="B3" s="1" t="s">
        <v>0</v>
      </c>
    </row>
    <row r="4" spans="1:3" ht="14.25">
      <c r="A4" s="3" t="s">
        <v>1</v>
      </c>
      <c r="C4" s="4"/>
    </row>
    <row r="5" ht="12.75">
      <c r="C5" s="1" t="s">
        <v>146</v>
      </c>
    </row>
    <row r="6" spans="1:4" ht="12.75">
      <c r="A6" s="5" t="s">
        <v>2</v>
      </c>
      <c r="C6" s="4"/>
      <c r="D6" s="4"/>
    </row>
    <row r="7" spans="2:4" ht="12.75">
      <c r="B7" s="5" t="s">
        <v>2</v>
      </c>
      <c r="D7" s="4"/>
    </row>
    <row r="8" spans="1:4" ht="14.25">
      <c r="A8" s="3" t="s">
        <v>1</v>
      </c>
      <c r="D8" s="1" t="s">
        <v>185</v>
      </c>
    </row>
    <row r="9" spans="4:5" ht="12.75">
      <c r="D9" s="4"/>
      <c r="E9" s="4"/>
    </row>
    <row r="10" spans="1:5" ht="12.75">
      <c r="A10" s="5" t="s">
        <v>3</v>
      </c>
      <c r="D10" s="4"/>
      <c r="E10" s="4"/>
    </row>
    <row r="11" spans="2:5" ht="12.75">
      <c r="B11" s="5" t="s">
        <v>3</v>
      </c>
      <c r="D11" s="4"/>
      <c r="E11" s="4"/>
    </row>
    <row r="12" spans="1:5" ht="14.25">
      <c r="A12" s="3" t="s">
        <v>1</v>
      </c>
      <c r="C12" s="4"/>
      <c r="D12" s="4"/>
      <c r="E12" s="4"/>
    </row>
    <row r="13" spans="3:5" ht="12.75">
      <c r="C13" s="5" t="s">
        <v>124</v>
      </c>
      <c r="E13" s="4"/>
    </row>
    <row r="14" spans="1:5" ht="14.25">
      <c r="A14" s="3" t="s">
        <v>1</v>
      </c>
      <c r="C14" s="4"/>
      <c r="E14" s="4"/>
    </row>
    <row r="15" spans="2:5" ht="12.75">
      <c r="B15" s="5" t="s">
        <v>4</v>
      </c>
      <c r="E15" s="4"/>
    </row>
    <row r="16" spans="1:5" ht="12.75">
      <c r="A16" s="5" t="s">
        <v>4</v>
      </c>
      <c r="E16" s="4"/>
    </row>
    <row r="17" ht="15">
      <c r="E17" s="3" t="s">
        <v>5</v>
      </c>
    </row>
    <row r="18" spans="1:6" ht="12.75">
      <c r="A18" s="5" t="s">
        <v>6</v>
      </c>
      <c r="E18" s="4"/>
      <c r="F18" s="4"/>
    </row>
    <row r="19" spans="2:6" ht="12.75">
      <c r="B19" s="5" t="s">
        <v>6</v>
      </c>
      <c r="C19" s="4"/>
      <c r="E19" s="4"/>
      <c r="F19" s="4"/>
    </row>
    <row r="20" spans="1:6" ht="14.25">
      <c r="A20" s="3" t="s">
        <v>1</v>
      </c>
      <c r="C20" s="4"/>
      <c r="E20" s="4"/>
      <c r="F20" s="4"/>
    </row>
    <row r="21" spans="3:6" ht="12.75">
      <c r="C21" s="5" t="s">
        <v>125</v>
      </c>
      <c r="D21" s="4"/>
      <c r="E21" s="4"/>
      <c r="F21" s="4"/>
    </row>
    <row r="22" spans="1:6" ht="12.75">
      <c r="A22" s="5" t="s">
        <v>7</v>
      </c>
      <c r="C22" s="4"/>
      <c r="D22" s="4"/>
      <c r="E22" s="4"/>
      <c r="F22" s="4"/>
    </row>
    <row r="23" spans="2:6" ht="12.75">
      <c r="B23" s="5" t="s">
        <v>7</v>
      </c>
      <c r="D23" s="4"/>
      <c r="E23" s="4"/>
      <c r="F23" s="4"/>
    </row>
    <row r="24" spans="1:6" ht="14.25">
      <c r="A24" s="3" t="s">
        <v>1</v>
      </c>
      <c r="D24" s="4"/>
      <c r="E24" s="4"/>
      <c r="F24" s="4"/>
    </row>
    <row r="25" spans="4:6" ht="15">
      <c r="D25" s="3" t="s">
        <v>188</v>
      </c>
      <c r="F25" s="4"/>
    </row>
    <row r="26" spans="1:6" ht="12.75">
      <c r="A26" s="5" t="s">
        <v>8</v>
      </c>
      <c r="D26" s="4"/>
      <c r="F26" s="4"/>
    </row>
    <row r="27" spans="1:6" ht="12.75">
      <c r="A27" s="6"/>
      <c r="B27" s="23" t="s">
        <v>8</v>
      </c>
      <c r="D27" s="4"/>
      <c r="F27" s="4"/>
    </row>
    <row r="28" spans="1:6" ht="14.25">
      <c r="A28" s="3" t="s">
        <v>1</v>
      </c>
      <c r="C28" s="4"/>
      <c r="D28" s="4"/>
      <c r="F28" s="4"/>
    </row>
    <row r="29" spans="3:6" ht="12.75">
      <c r="C29" s="5" t="s">
        <v>9</v>
      </c>
      <c r="F29" s="4"/>
    </row>
    <row r="30" spans="1:6" ht="12.75">
      <c r="A30" s="5" t="s">
        <v>9</v>
      </c>
      <c r="C30" s="4"/>
      <c r="F30" s="4"/>
    </row>
    <row r="31" spans="2:6" ht="12.75">
      <c r="B31" s="5" t="s">
        <v>129</v>
      </c>
      <c r="F31" s="4"/>
    </row>
    <row r="32" spans="1:6" ht="12.75">
      <c r="A32" s="5" t="s">
        <v>10</v>
      </c>
      <c r="F32" s="4"/>
    </row>
    <row r="33" ht="15">
      <c r="F33" s="7" t="s">
        <v>115</v>
      </c>
    </row>
    <row r="34" spans="1:6" ht="12.75">
      <c r="A34" s="5" t="s">
        <v>11</v>
      </c>
      <c r="F34" s="4"/>
    </row>
    <row r="35" spans="2:6" ht="12.75">
      <c r="B35" s="5" t="s">
        <v>11</v>
      </c>
      <c r="F35" s="4"/>
    </row>
    <row r="36" spans="1:6" ht="14.25">
      <c r="A36" s="3" t="s">
        <v>1</v>
      </c>
      <c r="C36" s="4"/>
      <c r="F36" s="4"/>
    </row>
    <row r="37" spans="3:6" ht="12.75">
      <c r="C37" s="5" t="s">
        <v>181</v>
      </c>
      <c r="D37" s="4"/>
      <c r="F37" s="4"/>
    </row>
    <row r="38" spans="1:6" ht="12.75">
      <c r="A38" s="5" t="s">
        <v>12</v>
      </c>
      <c r="C38" s="4"/>
      <c r="D38" s="4"/>
      <c r="F38" s="4"/>
    </row>
    <row r="39" spans="2:6" ht="12.75">
      <c r="B39" s="5" t="s">
        <v>12</v>
      </c>
      <c r="D39" s="4"/>
      <c r="F39" s="4"/>
    </row>
    <row r="40" spans="1:6" ht="12.75">
      <c r="A40" s="8" t="s">
        <v>24</v>
      </c>
      <c r="D40" s="4"/>
      <c r="F40" s="4"/>
    </row>
    <row r="41" spans="4:6" ht="15">
      <c r="D41" s="3" t="s">
        <v>13</v>
      </c>
      <c r="F41" s="4"/>
    </row>
    <row r="42" spans="1:6" ht="12.75">
      <c r="A42" s="5" t="s">
        <v>14</v>
      </c>
      <c r="D42" s="4"/>
      <c r="E42" s="4"/>
      <c r="F42" s="4"/>
    </row>
    <row r="43" spans="2:6" ht="12.75">
      <c r="B43" s="5" t="s">
        <v>14</v>
      </c>
      <c r="D43" s="4"/>
      <c r="E43" s="4"/>
      <c r="F43" s="4"/>
    </row>
    <row r="44" spans="1:6" ht="14.25">
      <c r="A44" s="3" t="s">
        <v>1</v>
      </c>
      <c r="C44" s="4"/>
      <c r="D44" s="4"/>
      <c r="E44" s="4"/>
      <c r="F44" s="4"/>
    </row>
    <row r="45" spans="3:6" ht="12.75">
      <c r="C45" s="5" t="s">
        <v>184</v>
      </c>
      <c r="E45" s="4"/>
      <c r="F45" s="4"/>
    </row>
    <row r="46" spans="1:6" ht="12.75">
      <c r="A46" s="5" t="s">
        <v>15</v>
      </c>
      <c r="C46" s="4"/>
      <c r="E46" s="4"/>
      <c r="F46" s="4"/>
    </row>
    <row r="47" spans="2:6" ht="12.75">
      <c r="B47" s="5" t="s">
        <v>15</v>
      </c>
      <c r="E47" s="4"/>
      <c r="F47" s="4"/>
    </row>
    <row r="48" spans="1:6" ht="14.25">
      <c r="A48" s="3" t="s">
        <v>1</v>
      </c>
      <c r="E48" s="4"/>
      <c r="F48" s="4"/>
    </row>
    <row r="49" spans="5:6" ht="15">
      <c r="E49" s="7" t="s">
        <v>16</v>
      </c>
      <c r="F49" s="4"/>
    </row>
    <row r="50" spans="1:5" ht="12.75">
      <c r="A50" s="5" t="s">
        <v>17</v>
      </c>
      <c r="E50" s="4"/>
    </row>
    <row r="51" spans="2:5" ht="12.75">
      <c r="B51" s="5" t="s">
        <v>114</v>
      </c>
      <c r="E51" s="4"/>
    </row>
    <row r="52" spans="1:5" ht="12.75">
      <c r="A52" s="5" t="s">
        <v>18</v>
      </c>
      <c r="C52" s="4"/>
      <c r="E52" s="4"/>
    </row>
    <row r="53" spans="3:5" ht="12.75">
      <c r="C53" s="5" t="s">
        <v>17</v>
      </c>
      <c r="D53" s="4"/>
      <c r="E53" s="4"/>
    </row>
    <row r="54" spans="1:5" ht="12.75">
      <c r="A54" s="23" t="s">
        <v>19</v>
      </c>
      <c r="C54" s="4"/>
      <c r="D54" s="4"/>
      <c r="E54" s="4"/>
    </row>
    <row r="55" spans="2:5" ht="12.75">
      <c r="B55" s="46" t="s">
        <v>20</v>
      </c>
      <c r="D55" s="4"/>
      <c r="E55" s="4"/>
    </row>
    <row r="56" spans="1:5" ht="12.75">
      <c r="A56" s="5" t="s">
        <v>20</v>
      </c>
      <c r="D56" s="4"/>
      <c r="E56" s="4"/>
    </row>
    <row r="57" ht="15">
      <c r="D57" s="3" t="s">
        <v>21</v>
      </c>
    </row>
    <row r="58" spans="1:4" ht="12.75">
      <c r="A58" s="5" t="s">
        <v>22</v>
      </c>
      <c r="D58" s="4"/>
    </row>
    <row r="59" spans="2:4" ht="12.75">
      <c r="B59" s="5" t="s">
        <v>22</v>
      </c>
      <c r="D59" s="4"/>
    </row>
    <row r="60" spans="1:4" ht="14.25">
      <c r="A60" s="3" t="s">
        <v>1</v>
      </c>
      <c r="C60" s="4"/>
      <c r="D60" s="4"/>
    </row>
    <row r="61" ht="12.75">
      <c r="C61" s="5" t="s">
        <v>180</v>
      </c>
    </row>
    <row r="62" spans="1:3" ht="12.75">
      <c r="A62" s="5" t="s">
        <v>23</v>
      </c>
      <c r="C62" s="4"/>
    </row>
    <row r="63" ht="12.75">
      <c r="B63" s="5" t="s">
        <v>23</v>
      </c>
    </row>
    <row r="64" ht="14.25">
      <c r="A64" s="3" t="s">
        <v>1</v>
      </c>
    </row>
  </sheetData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22.00390625" style="0" bestFit="1" customWidth="1"/>
    <col min="2" max="2" width="29.00390625" style="0" bestFit="1" customWidth="1"/>
    <col min="3" max="4" width="17.28125" style="0" bestFit="1" customWidth="1"/>
    <col min="5" max="5" width="30.57421875" style="0" bestFit="1" customWidth="1"/>
    <col min="6" max="6" width="32.421875" style="0" bestFit="1" customWidth="1"/>
    <col min="7" max="7" width="17.28125" style="0" bestFit="1" customWidth="1"/>
  </cols>
  <sheetData>
    <row r="1" spans="1:7" ht="15.75">
      <c r="A1" s="57" t="s">
        <v>42</v>
      </c>
      <c r="B1" s="58"/>
      <c r="C1" s="58"/>
      <c r="E1" s="59" t="s">
        <v>43</v>
      </c>
      <c r="F1" s="58"/>
      <c r="G1" s="58"/>
    </row>
    <row r="2" spans="1:5" ht="14.25">
      <c r="A2" s="3" t="s">
        <v>25</v>
      </c>
      <c r="B2" s="9"/>
      <c r="C2" s="9"/>
      <c r="D2" s="9"/>
      <c r="E2" s="3" t="s">
        <v>26</v>
      </c>
    </row>
    <row r="3" spans="1:6" ht="15">
      <c r="A3" s="9"/>
      <c r="B3" s="3" t="s">
        <v>126</v>
      </c>
      <c r="C3" s="9"/>
      <c r="D3" s="9"/>
      <c r="E3" s="9"/>
      <c r="F3" s="3" t="s">
        <v>145</v>
      </c>
    </row>
    <row r="4" spans="1:7" ht="14.25">
      <c r="A4" s="3" t="s">
        <v>27</v>
      </c>
      <c r="B4" s="9"/>
      <c r="C4" s="10"/>
      <c r="D4" s="9"/>
      <c r="E4" s="3" t="s">
        <v>28</v>
      </c>
      <c r="F4" s="11"/>
      <c r="G4" s="4"/>
    </row>
    <row r="5" spans="1:7" ht="15">
      <c r="A5" s="9"/>
      <c r="B5" s="9"/>
      <c r="C5" s="3" t="s">
        <v>29</v>
      </c>
      <c r="D5" s="9"/>
      <c r="E5" s="9"/>
      <c r="G5" s="4"/>
    </row>
    <row r="6" spans="1:7" ht="14.25">
      <c r="A6" s="3" t="s">
        <v>30</v>
      </c>
      <c r="B6" s="9"/>
      <c r="C6" s="10"/>
      <c r="D6" s="10"/>
      <c r="E6" s="9"/>
      <c r="G6" s="4"/>
    </row>
    <row r="7" spans="1:7" ht="15">
      <c r="A7" s="9"/>
      <c r="B7" s="3" t="s">
        <v>144</v>
      </c>
      <c r="C7" s="9"/>
      <c r="D7" s="10"/>
      <c r="E7" s="9"/>
      <c r="G7" s="4"/>
    </row>
    <row r="8" spans="1:7" ht="14.25">
      <c r="A8" s="3" t="s">
        <v>31</v>
      </c>
      <c r="B8" s="9"/>
      <c r="C8" s="9"/>
      <c r="D8" s="10"/>
      <c r="E8" s="9"/>
      <c r="G8" s="4"/>
    </row>
    <row r="9" spans="1:7" ht="15">
      <c r="A9" s="9"/>
      <c r="B9" s="9"/>
      <c r="C9" s="9"/>
      <c r="D9" s="3" t="s">
        <v>32</v>
      </c>
      <c r="E9" s="9"/>
      <c r="G9" s="3" t="s">
        <v>33</v>
      </c>
    </row>
    <row r="10" spans="1:7" ht="14.25">
      <c r="A10" s="3" t="s">
        <v>34</v>
      </c>
      <c r="B10" s="9"/>
      <c r="C10" s="9"/>
      <c r="D10" s="10"/>
      <c r="E10" s="9"/>
      <c r="G10" s="4"/>
    </row>
    <row r="11" spans="1:7" ht="15">
      <c r="A11" s="9"/>
      <c r="B11" s="3" t="s">
        <v>192</v>
      </c>
      <c r="C11" s="9"/>
      <c r="D11" s="10"/>
      <c r="E11" s="9"/>
      <c r="G11" s="4"/>
    </row>
    <row r="12" spans="1:7" ht="14.25">
      <c r="A12" s="3" t="s">
        <v>35</v>
      </c>
      <c r="B12" s="9"/>
      <c r="C12" s="10"/>
      <c r="D12" s="10"/>
      <c r="E12" s="9"/>
      <c r="G12" s="4"/>
    </row>
    <row r="13" spans="1:7" ht="15">
      <c r="A13" s="9"/>
      <c r="B13" s="9"/>
      <c r="C13" s="3" t="s">
        <v>36</v>
      </c>
      <c r="D13" s="9"/>
      <c r="E13" s="9"/>
      <c r="G13" s="4"/>
    </row>
    <row r="14" spans="1:7" ht="14.25">
      <c r="A14" s="3" t="s">
        <v>37</v>
      </c>
      <c r="B14" s="9"/>
      <c r="C14" s="10"/>
      <c r="D14" s="9"/>
      <c r="E14" s="3" t="s">
        <v>38</v>
      </c>
      <c r="G14" s="4"/>
    </row>
    <row r="15" spans="1:6" ht="15">
      <c r="A15" s="9"/>
      <c r="B15" s="3" t="s">
        <v>191</v>
      </c>
      <c r="C15" s="9"/>
      <c r="D15" s="9"/>
      <c r="E15" s="9"/>
      <c r="F15" s="3" t="s">
        <v>39</v>
      </c>
    </row>
    <row r="16" spans="1:5" ht="14.25">
      <c r="A16" s="3" t="s">
        <v>40</v>
      </c>
      <c r="B16" s="9"/>
      <c r="C16" s="9"/>
      <c r="D16" s="9"/>
      <c r="E16" s="3" t="s">
        <v>41</v>
      </c>
    </row>
  </sheetData>
  <mergeCells count="2">
    <mergeCell ref="A1:C1"/>
    <mergeCell ref="E1:G1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0">
      <selection activeCell="C5" sqref="C5"/>
    </sheetView>
  </sheetViews>
  <sheetFormatPr defaultColWidth="11.421875" defaultRowHeight="12.75"/>
  <cols>
    <col min="1" max="1" width="22.57421875" style="0" bestFit="1" customWidth="1"/>
    <col min="2" max="2" width="32.00390625" style="0" bestFit="1" customWidth="1"/>
    <col min="3" max="3" width="21.421875" style="0" bestFit="1" customWidth="1"/>
    <col min="4" max="5" width="17.28125" style="0" bestFit="1" customWidth="1"/>
  </cols>
  <sheetData>
    <row r="2" ht="14.25">
      <c r="A2" s="12" t="s">
        <v>44</v>
      </c>
    </row>
    <row r="3" ht="15">
      <c r="B3" s="3" t="s">
        <v>151</v>
      </c>
    </row>
    <row r="4" spans="1:3" ht="14.25">
      <c r="A4" s="3" t="s">
        <v>85</v>
      </c>
      <c r="C4" s="4"/>
    </row>
    <row r="5" ht="14.25">
      <c r="C5" s="3" t="s">
        <v>85</v>
      </c>
    </row>
    <row r="6" spans="1:4" ht="14.25">
      <c r="A6" s="3" t="s">
        <v>46</v>
      </c>
      <c r="C6" s="4"/>
      <c r="D6" s="4"/>
    </row>
    <row r="7" spans="2:4" ht="14.25">
      <c r="B7" s="3" t="s">
        <v>46</v>
      </c>
      <c r="D7" s="4"/>
    </row>
    <row r="8" spans="1:4" ht="14.25">
      <c r="A8" s="3" t="s">
        <v>47</v>
      </c>
      <c r="D8" s="4"/>
    </row>
    <row r="9" spans="1:4" ht="15">
      <c r="A9" s="13"/>
      <c r="D9" s="3" t="s">
        <v>48</v>
      </c>
    </row>
    <row r="10" spans="1:5" ht="14.25">
      <c r="A10" s="3" t="s">
        <v>49</v>
      </c>
      <c r="D10" s="4"/>
      <c r="E10" s="4"/>
    </row>
    <row r="11" spans="2:5" ht="14.25">
      <c r="B11" s="3" t="s">
        <v>49</v>
      </c>
      <c r="D11" s="4"/>
      <c r="E11" s="4"/>
    </row>
    <row r="12" spans="1:5" ht="14.25">
      <c r="A12" s="3" t="s">
        <v>45</v>
      </c>
      <c r="C12" s="4"/>
      <c r="D12" s="4"/>
      <c r="E12" s="4"/>
    </row>
    <row r="13" spans="3:5" ht="14.25">
      <c r="C13" s="3" t="s">
        <v>50</v>
      </c>
      <c r="E13" s="4"/>
    </row>
    <row r="14" spans="1:5" ht="14.25">
      <c r="A14" s="3" t="s">
        <v>45</v>
      </c>
      <c r="C14" s="22"/>
      <c r="E14" s="4"/>
    </row>
    <row r="15" spans="2:5" ht="14.25">
      <c r="B15" s="3" t="s">
        <v>50</v>
      </c>
      <c r="E15" s="4"/>
    </row>
    <row r="16" spans="1:5" ht="14.25">
      <c r="A16" s="3" t="s">
        <v>50</v>
      </c>
      <c r="E16" s="4"/>
    </row>
    <row r="17" ht="15">
      <c r="E17" s="3" t="s">
        <v>51</v>
      </c>
    </row>
    <row r="18" spans="1:5" ht="14.25">
      <c r="A18" s="3" t="s">
        <v>52</v>
      </c>
      <c r="E18" s="4"/>
    </row>
    <row r="19" spans="2:5" ht="14.25">
      <c r="B19" s="3" t="s">
        <v>52</v>
      </c>
      <c r="E19" s="4"/>
    </row>
    <row r="20" spans="1:5" ht="14.25">
      <c r="A20" s="3" t="s">
        <v>45</v>
      </c>
      <c r="C20" s="4"/>
      <c r="E20" s="4"/>
    </row>
    <row r="21" spans="1:5" ht="15">
      <c r="A21" s="13"/>
      <c r="C21" s="3" t="s">
        <v>53</v>
      </c>
      <c r="E21" s="4"/>
    </row>
    <row r="22" spans="1:5" ht="14.25">
      <c r="A22" s="3" t="s">
        <v>45</v>
      </c>
      <c r="C22" s="4"/>
      <c r="D22" s="4"/>
      <c r="E22" s="4"/>
    </row>
    <row r="23" spans="2:5" ht="14.25">
      <c r="B23" s="3" t="s">
        <v>54</v>
      </c>
      <c r="D23" s="4"/>
      <c r="E23" s="4"/>
    </row>
    <row r="24" spans="1:5" ht="14.25">
      <c r="A24" s="3" t="s">
        <v>54</v>
      </c>
      <c r="D24" s="4"/>
      <c r="E24" s="4"/>
    </row>
    <row r="25" spans="1:4" ht="15">
      <c r="A25" s="13"/>
      <c r="D25" s="3" t="s">
        <v>55</v>
      </c>
    </row>
    <row r="26" spans="1:4" ht="14.25">
      <c r="A26" s="3" t="s">
        <v>56</v>
      </c>
      <c r="D26" s="4"/>
    </row>
    <row r="27" spans="2:4" ht="14.25">
      <c r="B27" s="3" t="s">
        <v>56</v>
      </c>
      <c r="D27" s="4"/>
    </row>
    <row r="28" spans="1:4" ht="14.25">
      <c r="A28" s="3" t="s">
        <v>45</v>
      </c>
      <c r="C28" s="4"/>
      <c r="D28" s="4"/>
    </row>
    <row r="29" ht="15">
      <c r="C29" s="3" t="s">
        <v>57</v>
      </c>
    </row>
    <row r="30" spans="1:3" ht="14.25">
      <c r="A30" s="3" t="s">
        <v>45</v>
      </c>
      <c r="C30" s="4"/>
    </row>
    <row r="31" ht="14.25">
      <c r="B31" s="12" t="s">
        <v>58</v>
      </c>
    </row>
    <row r="32" ht="14.25">
      <c r="A32" s="12" t="s">
        <v>58</v>
      </c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E21" sqref="E21"/>
    </sheetView>
  </sheetViews>
  <sheetFormatPr defaultColWidth="11.421875" defaultRowHeight="12.75"/>
  <cols>
    <col min="1" max="1" width="20.28125" style="0" bestFit="1" customWidth="1"/>
    <col min="2" max="2" width="17.28125" style="0" bestFit="1" customWidth="1"/>
    <col min="3" max="3" width="11.28125" style="0" customWidth="1"/>
    <col min="4" max="4" width="20.28125" style="0" bestFit="1" customWidth="1"/>
    <col min="5" max="5" width="17.28125" style="0" bestFit="1" customWidth="1"/>
    <col min="6" max="6" width="17.421875" style="0" bestFit="1" customWidth="1"/>
  </cols>
  <sheetData>
    <row r="3" spans="1:4" ht="12.75">
      <c r="A3" s="5" t="s">
        <v>4</v>
      </c>
      <c r="D3" s="5" t="s">
        <v>8</v>
      </c>
    </row>
    <row r="4" spans="1:4" ht="12.75">
      <c r="A4" s="5" t="s">
        <v>65</v>
      </c>
      <c r="D4" s="5" t="s">
        <v>59</v>
      </c>
    </row>
    <row r="5" spans="2:6" ht="15">
      <c r="B5" s="3" t="s">
        <v>61</v>
      </c>
      <c r="C5" s="13"/>
      <c r="E5" s="3" t="s">
        <v>60</v>
      </c>
      <c r="F5" s="6"/>
    </row>
    <row r="6" spans="1:4" ht="12.75">
      <c r="A6" s="5" t="s">
        <v>63</v>
      </c>
      <c r="D6" s="5" t="s">
        <v>4</v>
      </c>
    </row>
    <row r="7" spans="1:4" ht="12.75">
      <c r="A7" s="5" t="s">
        <v>64</v>
      </c>
      <c r="D7" s="5" t="s">
        <v>65</v>
      </c>
    </row>
    <row r="11" ht="12.75">
      <c r="A11" s="5" t="s">
        <v>8</v>
      </c>
    </row>
    <row r="12" ht="12.75">
      <c r="A12" s="5" t="s">
        <v>59</v>
      </c>
    </row>
    <row r="13" spans="1:2" ht="15">
      <c r="A13" s="6"/>
      <c r="B13" s="3" t="s">
        <v>62</v>
      </c>
    </row>
    <row r="14" ht="12.75">
      <c r="A14" s="5" t="s">
        <v>63</v>
      </c>
    </row>
    <row r="15" ht="12.75">
      <c r="A15" s="5" t="s">
        <v>64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0" sqref="D20"/>
    </sheetView>
  </sheetViews>
  <sheetFormatPr defaultColWidth="11.421875" defaultRowHeight="12.75"/>
  <cols>
    <col min="1" max="1" width="19.28125" style="0" bestFit="1" customWidth="1"/>
    <col min="2" max="2" width="15.28125" style="0" bestFit="1" customWidth="1"/>
    <col min="3" max="3" width="8.57421875" style="0" customWidth="1"/>
    <col min="4" max="4" width="19.28125" style="0" bestFit="1" customWidth="1"/>
    <col min="5" max="5" width="17.00390625" style="0" customWidth="1"/>
  </cols>
  <sheetData>
    <row r="1" spans="1:5" ht="15.75">
      <c r="A1" s="57" t="s">
        <v>118</v>
      </c>
      <c r="B1" s="58"/>
      <c r="C1" s="58"/>
      <c r="D1" s="58"/>
      <c r="E1" s="58"/>
    </row>
    <row r="2" spans="1:5" ht="15.75">
      <c r="A2" s="21"/>
      <c r="B2" s="40"/>
      <c r="C2" s="40"/>
      <c r="D2" s="40"/>
      <c r="E2" s="40"/>
    </row>
    <row r="4" spans="1:4" ht="12.75">
      <c r="A4" s="5" t="s">
        <v>20</v>
      </c>
      <c r="D4" s="5" t="s">
        <v>20</v>
      </c>
    </row>
    <row r="5" spans="1:4" ht="12.75">
      <c r="A5" s="5" t="s">
        <v>18</v>
      </c>
      <c r="D5" s="5" t="s">
        <v>18</v>
      </c>
    </row>
    <row r="6" spans="2:5" ht="12.75">
      <c r="B6" s="5" t="s">
        <v>119</v>
      </c>
      <c r="E6" s="5" t="s">
        <v>120</v>
      </c>
    </row>
    <row r="7" spans="1:4" ht="12.75">
      <c r="A7" s="5" t="s">
        <v>50</v>
      </c>
      <c r="D7" s="5" t="s">
        <v>116</v>
      </c>
    </row>
    <row r="8" spans="1:4" ht="12.75">
      <c r="A8" s="5" t="s">
        <v>46</v>
      </c>
      <c r="D8" s="5" t="s">
        <v>117</v>
      </c>
    </row>
    <row r="10" ht="12.75">
      <c r="A10" s="5" t="s">
        <v>116</v>
      </c>
    </row>
    <row r="11" ht="12.75">
      <c r="A11" s="5" t="s">
        <v>117</v>
      </c>
    </row>
    <row r="12" ht="12.75">
      <c r="B12" s="5" t="s">
        <v>121</v>
      </c>
    </row>
    <row r="13" ht="12.75">
      <c r="A13" s="5" t="s">
        <v>50</v>
      </c>
    </row>
    <row r="14" ht="12.75">
      <c r="A14" s="5" t="s">
        <v>46</v>
      </c>
    </row>
  </sheetData>
  <mergeCells count="1">
    <mergeCell ref="A1:E1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E29" sqref="E29"/>
    </sheetView>
  </sheetViews>
  <sheetFormatPr defaultColWidth="11.421875" defaultRowHeight="12.75"/>
  <cols>
    <col min="1" max="1" width="3.8515625" style="0" bestFit="1" customWidth="1"/>
    <col min="2" max="2" width="22.140625" style="0" bestFit="1" customWidth="1"/>
    <col min="3" max="3" width="19.00390625" style="0" bestFit="1" customWidth="1"/>
    <col min="4" max="4" width="22.140625" style="0" bestFit="1" customWidth="1"/>
    <col min="5" max="5" width="19.00390625" style="0" bestFit="1" customWidth="1"/>
    <col min="6" max="6" width="20.140625" style="0" bestFit="1" customWidth="1"/>
  </cols>
  <sheetData>
    <row r="1" spans="1:6" ht="12.75">
      <c r="A1" s="60" t="s">
        <v>86</v>
      </c>
      <c r="B1" s="61"/>
      <c r="C1" s="61"/>
      <c r="D1" s="61"/>
      <c r="E1" s="61"/>
      <c r="F1" s="61"/>
    </row>
    <row r="2" spans="1:6" ht="12.75">
      <c r="A2" s="61"/>
      <c r="B2" s="61"/>
      <c r="C2" s="61"/>
      <c r="D2" s="61"/>
      <c r="E2" s="61"/>
      <c r="F2" s="61"/>
    </row>
    <row r="3" spans="1:3" ht="15">
      <c r="A3" s="24"/>
      <c r="B3" s="24"/>
      <c r="C3" s="24"/>
    </row>
    <row r="4" spans="1:3" ht="15">
      <c r="A4" s="24"/>
      <c r="B4" s="24"/>
      <c r="C4" s="24"/>
    </row>
    <row r="5" spans="1:3" ht="15.75">
      <c r="A5" s="25"/>
      <c r="B5" s="21" t="s">
        <v>87</v>
      </c>
      <c r="C5" s="25"/>
    </row>
    <row r="6" spans="1:3" ht="15.75">
      <c r="A6" s="25"/>
      <c r="B6" s="21"/>
      <c r="C6" s="25"/>
    </row>
    <row r="7" spans="1:3" ht="15">
      <c r="A7" s="25">
        <v>1</v>
      </c>
      <c r="B7" s="27" t="s">
        <v>89</v>
      </c>
      <c r="C7" s="26"/>
    </row>
    <row r="8" spans="1:3" ht="15">
      <c r="A8" s="25">
        <f>A7+1</f>
        <v>2</v>
      </c>
      <c r="B8" s="27" t="s">
        <v>90</v>
      </c>
      <c r="C8" s="26"/>
    </row>
    <row r="9" spans="1:3" ht="15">
      <c r="A9" s="25"/>
      <c r="C9" s="52" t="s">
        <v>89</v>
      </c>
    </row>
    <row r="10" spans="1:3" ht="15">
      <c r="A10" s="25">
        <f>A8+1</f>
        <v>3</v>
      </c>
      <c r="C10" s="52" t="s">
        <v>90</v>
      </c>
    </row>
    <row r="11" spans="1:3" ht="15">
      <c r="A11" s="25">
        <f aca="true" t="shared" si="0" ref="A11:A17">A10+1</f>
        <v>4</v>
      </c>
      <c r="B11" s="27" t="s">
        <v>91</v>
      </c>
      <c r="C11" s="26"/>
    </row>
    <row r="12" spans="1:2" ht="15">
      <c r="A12" s="25">
        <f t="shared" si="0"/>
        <v>5</v>
      </c>
      <c r="B12" s="27" t="s">
        <v>92</v>
      </c>
    </row>
    <row r="13" ht="15">
      <c r="A13" s="25">
        <f t="shared" si="0"/>
        <v>6</v>
      </c>
    </row>
    <row r="14" spans="1:4" ht="15">
      <c r="A14" s="25">
        <f t="shared" si="0"/>
        <v>7</v>
      </c>
      <c r="B14" s="27" t="s">
        <v>88</v>
      </c>
      <c r="D14" s="2"/>
    </row>
    <row r="15" spans="1:2" ht="15">
      <c r="A15" s="25">
        <f t="shared" si="0"/>
        <v>8</v>
      </c>
      <c r="B15" s="27" t="s">
        <v>59</v>
      </c>
    </row>
    <row r="16" spans="1:3" ht="15.75">
      <c r="A16" s="25">
        <f t="shared" si="0"/>
        <v>9</v>
      </c>
      <c r="B16" s="2"/>
      <c r="C16" s="41" t="s">
        <v>123</v>
      </c>
    </row>
    <row r="17" spans="1:2" ht="15">
      <c r="A17" s="25">
        <f t="shared" si="0"/>
        <v>10</v>
      </c>
      <c r="B17" s="27" t="s">
        <v>91</v>
      </c>
    </row>
    <row r="18" ht="15">
      <c r="B18" s="27" t="s">
        <v>92</v>
      </c>
    </row>
    <row r="20" spans="2:3" ht="15">
      <c r="B20" s="27" t="s">
        <v>88</v>
      </c>
      <c r="C20" s="26"/>
    </row>
    <row r="21" spans="2:3" ht="15">
      <c r="B21" s="27" t="s">
        <v>59</v>
      </c>
      <c r="C21" s="26"/>
    </row>
    <row r="22" ht="15">
      <c r="C22" s="52" t="s">
        <v>89</v>
      </c>
    </row>
    <row r="23" ht="15">
      <c r="C23" s="52" t="s">
        <v>90</v>
      </c>
    </row>
    <row r="24" spans="2:3" ht="15">
      <c r="B24" s="27" t="s">
        <v>89</v>
      </c>
      <c r="C24" s="26"/>
    </row>
    <row r="25" spans="2:3" ht="15">
      <c r="B25" s="27" t="s">
        <v>90</v>
      </c>
      <c r="C25" s="26"/>
    </row>
    <row r="28" spans="2:3" ht="12.75">
      <c r="B28" s="53"/>
      <c r="C28" t="s">
        <v>187</v>
      </c>
    </row>
  </sheetData>
  <mergeCells count="1">
    <mergeCell ref="A1:F2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F8" sqref="F8"/>
    </sheetView>
  </sheetViews>
  <sheetFormatPr defaultColWidth="11.421875" defaultRowHeight="12.75"/>
  <cols>
    <col min="1" max="1" width="23.00390625" style="0" bestFit="1" customWidth="1"/>
    <col min="2" max="2" width="28.140625" style="0" bestFit="1" customWidth="1"/>
    <col min="3" max="3" width="19.57421875" style="0" bestFit="1" customWidth="1"/>
    <col min="4" max="4" width="22.8515625" style="0" bestFit="1" customWidth="1"/>
  </cols>
  <sheetData>
    <row r="2" ht="12.75">
      <c r="A2" s="5" t="s">
        <v>8</v>
      </c>
    </row>
    <row r="3" ht="12.75">
      <c r="B3" s="5" t="s">
        <v>150</v>
      </c>
    </row>
    <row r="4" spans="1:3" ht="12.75">
      <c r="A4" s="5" t="s">
        <v>93</v>
      </c>
      <c r="C4" s="4"/>
    </row>
    <row r="5" ht="12.75">
      <c r="C5" s="5" t="s">
        <v>186</v>
      </c>
    </row>
    <row r="6" spans="1:4" ht="12.75">
      <c r="A6" s="5" t="s">
        <v>94</v>
      </c>
      <c r="C6" s="4"/>
      <c r="D6" s="4"/>
    </row>
    <row r="7" spans="2:4" ht="12.75">
      <c r="B7" s="5" t="s">
        <v>122</v>
      </c>
      <c r="D7" s="4"/>
    </row>
    <row r="8" spans="1:4" ht="12.75">
      <c r="A8" s="5" t="s">
        <v>11</v>
      </c>
      <c r="D8" s="4"/>
    </row>
    <row r="9" ht="12.75">
      <c r="D9" s="65" t="s">
        <v>189</v>
      </c>
    </row>
    <row r="10" spans="1:4" ht="12.75">
      <c r="A10" s="5" t="s">
        <v>22</v>
      </c>
      <c r="D10" s="4"/>
    </row>
    <row r="11" spans="2:4" ht="12.75">
      <c r="B11" s="5" t="s">
        <v>127</v>
      </c>
      <c r="D11" s="4"/>
    </row>
    <row r="12" spans="1:4" ht="12.75">
      <c r="A12" s="5" t="s">
        <v>24</v>
      </c>
      <c r="C12" s="4"/>
      <c r="D12" s="4"/>
    </row>
    <row r="13" ht="12.75">
      <c r="C13" s="5" t="s">
        <v>22</v>
      </c>
    </row>
    <row r="14" spans="1:3" ht="12.75">
      <c r="A14" s="5" t="s">
        <v>95</v>
      </c>
      <c r="C14" s="4"/>
    </row>
    <row r="15" spans="2:3" ht="12.75">
      <c r="B15" s="46" t="s">
        <v>128</v>
      </c>
      <c r="C15" s="4"/>
    </row>
    <row r="16" ht="12.75">
      <c r="A16" s="5" t="s">
        <v>9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Llorenç des Cardassar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Sant Llorenç des Cardassar</dc:creator>
  <cp:keywords/>
  <dc:description/>
  <cp:lastModifiedBy>Ajuntament de Sant Llorenç des Cardassar</cp:lastModifiedBy>
  <cp:lastPrinted>2012-07-05T08:38:05Z</cp:lastPrinted>
  <dcterms:created xsi:type="dcterms:W3CDTF">2012-06-29T10:08:11Z</dcterms:created>
  <dcterms:modified xsi:type="dcterms:W3CDTF">2012-07-17T07:39:27Z</dcterms:modified>
  <cp:category/>
  <cp:version/>
  <cp:contentType/>
  <cp:contentStatus/>
</cp:coreProperties>
</file>